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nance and Management\State Aid and School Finance\Stat Digest\2020 Digest\"/>
    </mc:Choice>
  </mc:AlternateContent>
  <xr:revisionPtr revIDLastSave="0" documentId="13_ncr:1_{9BD6C135-7CD3-4476-86AB-6FD2CBD015C3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Sheet1!$A$4:$HN$154</definedName>
    <definedName name="_xlnm.Print_Titles" localSheetId="0">Sheet1!$1:$4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M146" i="1" l="1"/>
  <c r="DM77" i="1"/>
  <c r="DM80" i="1"/>
  <c r="DM151" i="1"/>
  <c r="DM14" i="1"/>
  <c r="DM11" i="1"/>
  <c r="DM18" i="1"/>
  <c r="DM120" i="1"/>
  <c r="DM23" i="1"/>
  <c r="DM49" i="1"/>
  <c r="DM123" i="1"/>
  <c r="DM39" i="1"/>
  <c r="DM5" i="1"/>
  <c r="DM57" i="1"/>
  <c r="DM139" i="1"/>
  <c r="DM63" i="1"/>
  <c r="DM29" i="1"/>
  <c r="DM83" i="1"/>
  <c r="DM13" i="1"/>
  <c r="DM105" i="1"/>
  <c r="DM70" i="1"/>
  <c r="DM8" i="1"/>
  <c r="DM137" i="1"/>
  <c r="DM114" i="1"/>
  <c r="DM31" i="1"/>
  <c r="DM148" i="1"/>
  <c r="DM135" i="1"/>
  <c r="DM79" i="1"/>
  <c r="DM56" i="1"/>
  <c r="DM69" i="1"/>
  <c r="DM140" i="1"/>
  <c r="DM142" i="1"/>
  <c r="DM94" i="1"/>
  <c r="DM95" i="1"/>
  <c r="DM125" i="1"/>
  <c r="DM35" i="1"/>
  <c r="DM47" i="1"/>
  <c r="DM51" i="1"/>
  <c r="DM100" i="1"/>
  <c r="DM103" i="1"/>
  <c r="DM141" i="1"/>
  <c r="DM143" i="1"/>
  <c r="DM40" i="1"/>
  <c r="DM44" i="1"/>
  <c r="DM131" i="1"/>
  <c r="DM10" i="1"/>
  <c r="DM34" i="1"/>
  <c r="DM19" i="1"/>
  <c r="DM46" i="1"/>
  <c r="DM78" i="1"/>
  <c r="DM45" i="1"/>
  <c r="DM74" i="1"/>
  <c r="DM107" i="1"/>
  <c r="DM54" i="1"/>
  <c r="DM16" i="1"/>
  <c r="DM98" i="1"/>
  <c r="DM24" i="1"/>
  <c r="DM62" i="1"/>
  <c r="DM126" i="1"/>
  <c r="DM64" i="1"/>
  <c r="DM27" i="1"/>
  <c r="DM50" i="1"/>
  <c r="DM65" i="1"/>
  <c r="DM99" i="1"/>
  <c r="DM66" i="1"/>
  <c r="DM21" i="1"/>
  <c r="DM67" i="1"/>
  <c r="DM112" i="1"/>
  <c r="DM58" i="1"/>
  <c r="DM97" i="1"/>
  <c r="DM111" i="1"/>
  <c r="DM133" i="1"/>
  <c r="DM71" i="1"/>
  <c r="DM82" i="1"/>
  <c r="DM144" i="1"/>
  <c r="DM81" i="1"/>
  <c r="DM9" i="1"/>
  <c r="DM37" i="1"/>
  <c r="DM84" i="1"/>
  <c r="DM30" i="1"/>
  <c r="DM91" i="1"/>
  <c r="DM118" i="1"/>
  <c r="DM109" i="1"/>
  <c r="DM86" i="1"/>
  <c r="DM127" i="1"/>
  <c r="DM26" i="1"/>
  <c r="DM68" i="1"/>
  <c r="DM88" i="1"/>
  <c r="DM130" i="1"/>
  <c r="DM90" i="1"/>
  <c r="DM25" i="1"/>
  <c r="DM102" i="1"/>
  <c r="DM93" i="1"/>
  <c r="DM52" i="1"/>
  <c r="DM89" i="1"/>
  <c r="DM22" i="1"/>
  <c r="DM85" i="1"/>
  <c r="DM96" i="1"/>
  <c r="DM53" i="1"/>
  <c r="DM147" i="1"/>
  <c r="DM76" i="1"/>
  <c r="DM12" i="1"/>
  <c r="DM20" i="1"/>
  <c r="DM38" i="1"/>
  <c r="DM59" i="1"/>
  <c r="DM122" i="1"/>
  <c r="DM134" i="1"/>
  <c r="DM145" i="1"/>
  <c r="DM55" i="1"/>
  <c r="DM32" i="1"/>
  <c r="DM42" i="1"/>
  <c r="DM72" i="1"/>
  <c r="DM104" i="1"/>
  <c r="DM115" i="1"/>
  <c r="DM138" i="1"/>
  <c r="DM17" i="1"/>
  <c r="DM87" i="1"/>
  <c r="DM61" i="1"/>
  <c r="DM75" i="1"/>
  <c r="DM124" i="1"/>
  <c r="DM117" i="1"/>
  <c r="DM129" i="1"/>
  <c r="DM149" i="1"/>
  <c r="DM152" i="1"/>
  <c r="DM119" i="1"/>
  <c r="DM41" i="1"/>
  <c r="DM116" i="1"/>
  <c r="DM73" i="1"/>
  <c r="DM106" i="1"/>
  <c r="DM128" i="1"/>
  <c r="DM6" i="1"/>
  <c r="DM150" i="1"/>
  <c r="DM33" i="1"/>
  <c r="DM28" i="1"/>
  <c r="DM92" i="1"/>
  <c r="DM110" i="1"/>
  <c r="DM136" i="1"/>
  <c r="DM7" i="1"/>
  <c r="DM15" i="1"/>
  <c r="DM48" i="1"/>
  <c r="DM36" i="1"/>
  <c r="DM121" i="1"/>
  <c r="DM101" i="1"/>
  <c r="DM60" i="1"/>
  <c r="DM153" i="1"/>
  <c r="DM43" i="1"/>
  <c r="DM108" i="1"/>
  <c r="DM132" i="1"/>
  <c r="DK16" i="1" l="1"/>
  <c r="DK146" i="1" l="1"/>
  <c r="DK77" i="1"/>
  <c r="DK14" i="1"/>
  <c r="DK11" i="1"/>
  <c r="DK23" i="1"/>
  <c r="DK49" i="1"/>
  <c r="DK5" i="1"/>
  <c r="DK57" i="1"/>
  <c r="DK29" i="1"/>
  <c r="DK83" i="1"/>
  <c r="DK70" i="1"/>
  <c r="DK8" i="1"/>
  <c r="DK31" i="1"/>
  <c r="DK148" i="1"/>
  <c r="DK56" i="1"/>
  <c r="DK69" i="1"/>
  <c r="DK94" i="1"/>
  <c r="DK95" i="1"/>
  <c r="DK51" i="1"/>
  <c r="DK141" i="1"/>
  <c r="DK143" i="1"/>
  <c r="DK131" i="1"/>
  <c r="DK10" i="1"/>
  <c r="DK46" i="1"/>
  <c r="DK78" i="1"/>
  <c r="DK107" i="1"/>
  <c r="DK54" i="1"/>
  <c r="DK98" i="1"/>
  <c r="DK24" i="1"/>
  <c r="DK64" i="1"/>
  <c r="DK27" i="1"/>
  <c r="DK99" i="1"/>
  <c r="DK66" i="1"/>
  <c r="DK112" i="1"/>
  <c r="DK58" i="1"/>
  <c r="DK133" i="1"/>
  <c r="DK71" i="1"/>
  <c r="DK81" i="1"/>
  <c r="DK9" i="1"/>
  <c r="DK30" i="1"/>
  <c r="DK91" i="1"/>
  <c r="DK86" i="1"/>
  <c r="DK127" i="1"/>
  <c r="DK88" i="1"/>
  <c r="DK130" i="1"/>
  <c r="DK102" i="1"/>
  <c r="DK93" i="1"/>
  <c r="DK22" i="1"/>
  <c r="DK85" i="1"/>
  <c r="DK147" i="1"/>
  <c r="DK76" i="1"/>
  <c r="DK38" i="1"/>
  <c r="DK59" i="1"/>
  <c r="DK145" i="1"/>
  <c r="DK55" i="1"/>
  <c r="DK72" i="1"/>
  <c r="DK104" i="1"/>
  <c r="DK17" i="1"/>
  <c r="DK87" i="1"/>
  <c r="DK124" i="1"/>
  <c r="DK117" i="1"/>
  <c r="DK152" i="1"/>
  <c r="DK119" i="1"/>
  <c r="DK73" i="1"/>
  <c r="DK106" i="1"/>
  <c r="DK150" i="1"/>
  <c r="DK33" i="1"/>
  <c r="DK110" i="1"/>
  <c r="DK136" i="1"/>
  <c r="DK48" i="1"/>
  <c r="DK36" i="1"/>
  <c r="DK60" i="1"/>
  <c r="DK153" i="1"/>
  <c r="DK132" i="1"/>
  <c r="DK113" i="1"/>
  <c r="DK80" i="1"/>
  <c r="DK151" i="1"/>
  <c r="DK18" i="1"/>
  <c r="DK120" i="1"/>
  <c r="DK123" i="1"/>
  <c r="DK39" i="1"/>
  <c r="DK139" i="1"/>
  <c r="DK63" i="1"/>
  <c r="DK13" i="1"/>
  <c r="DK105" i="1"/>
  <c r="DK137" i="1"/>
  <c r="DK114" i="1"/>
  <c r="DK135" i="1"/>
  <c r="DK79" i="1"/>
  <c r="DK140" i="1"/>
  <c r="DK142" i="1"/>
  <c r="DK125" i="1"/>
  <c r="DK35" i="1"/>
  <c r="DK100" i="1"/>
  <c r="DK103" i="1"/>
  <c r="DK40" i="1"/>
  <c r="DK44" i="1"/>
  <c r="DK34" i="1"/>
  <c r="DK19" i="1"/>
  <c r="DK45" i="1"/>
  <c r="DK74" i="1"/>
  <c r="DK62" i="1"/>
  <c r="DK126" i="1"/>
  <c r="DK50" i="1"/>
  <c r="DK65" i="1"/>
  <c r="DK21" i="1"/>
  <c r="DK67" i="1"/>
  <c r="DK97" i="1"/>
  <c r="DK111" i="1"/>
  <c r="DK82" i="1"/>
  <c r="DK144" i="1"/>
  <c r="DK37" i="1"/>
  <c r="DK84" i="1"/>
  <c r="DK118" i="1"/>
  <c r="DK109" i="1"/>
  <c r="DK26" i="1"/>
  <c r="DK68" i="1"/>
  <c r="DK90" i="1"/>
  <c r="DK25" i="1"/>
  <c r="DK52" i="1"/>
  <c r="DK89" i="1"/>
  <c r="DK96" i="1"/>
  <c r="DK53" i="1"/>
  <c r="DK12" i="1"/>
  <c r="DK20" i="1"/>
  <c r="DK122" i="1"/>
  <c r="DK134" i="1"/>
  <c r="DK32" i="1"/>
  <c r="DK42" i="1"/>
  <c r="DK115" i="1"/>
  <c r="DK138" i="1"/>
  <c r="DK61" i="1"/>
  <c r="DK75" i="1"/>
  <c r="DK129" i="1"/>
  <c r="DK149" i="1"/>
  <c r="DK41" i="1"/>
  <c r="DK116" i="1"/>
  <c r="DK128" i="1"/>
  <c r="DK6" i="1"/>
  <c r="DK28" i="1"/>
  <c r="DK92" i="1"/>
  <c r="DK7" i="1"/>
  <c r="DK15" i="1"/>
  <c r="DK121" i="1"/>
  <c r="DK101" i="1"/>
  <c r="DK43" i="1"/>
  <c r="DK108" i="1"/>
  <c r="DL136" i="1" l="1"/>
  <c r="DL132" i="1" l="1"/>
  <c r="DL108" i="1"/>
  <c r="DL43" i="1"/>
  <c r="DL153" i="1"/>
  <c r="DL60" i="1"/>
  <c r="DL101" i="1"/>
  <c r="DL121" i="1"/>
  <c r="DL36" i="1"/>
  <c r="DL48" i="1"/>
  <c r="DL15" i="1"/>
  <c r="DL7" i="1"/>
  <c r="DL110" i="1"/>
  <c r="DL92" i="1"/>
  <c r="DL28" i="1"/>
  <c r="DL33" i="1"/>
  <c r="DL150" i="1"/>
  <c r="DL6" i="1"/>
  <c r="DL128" i="1"/>
  <c r="DL106" i="1"/>
  <c r="DL73" i="1"/>
  <c r="DL116" i="1"/>
  <c r="DL41" i="1"/>
  <c r="DL119" i="1"/>
  <c r="DL152" i="1"/>
  <c r="DL149" i="1"/>
  <c r="DL129" i="1"/>
  <c r="DL117" i="1"/>
  <c r="DL124" i="1"/>
  <c r="DL75" i="1"/>
  <c r="DL61" i="1"/>
  <c r="DL87" i="1"/>
  <c r="DL17" i="1"/>
  <c r="DL138" i="1"/>
  <c r="DL115" i="1"/>
  <c r="DL104" i="1"/>
  <c r="DL72" i="1"/>
  <c r="DL42" i="1"/>
  <c r="DL32" i="1"/>
  <c r="DL55" i="1"/>
  <c r="DL145" i="1"/>
  <c r="DL134" i="1"/>
  <c r="DL122" i="1"/>
  <c r="DL59" i="1"/>
  <c r="DL38" i="1"/>
  <c r="DL20" i="1"/>
  <c r="DL12" i="1"/>
  <c r="DL76" i="1"/>
  <c r="DL147" i="1"/>
  <c r="DL53" i="1"/>
  <c r="DL96" i="1"/>
  <c r="DL85" i="1"/>
  <c r="DL22" i="1"/>
  <c r="DL89" i="1"/>
  <c r="DL52" i="1"/>
  <c r="DL93" i="1"/>
  <c r="DL102" i="1"/>
  <c r="DL25" i="1"/>
  <c r="DL90" i="1"/>
  <c r="DL130" i="1"/>
  <c r="DL88" i="1"/>
  <c r="DL68" i="1"/>
  <c r="DL26" i="1"/>
  <c r="DL127" i="1"/>
  <c r="DL86" i="1"/>
  <c r="DL109" i="1"/>
  <c r="DL118" i="1"/>
  <c r="DL91" i="1"/>
  <c r="DL30" i="1"/>
  <c r="DL84" i="1"/>
  <c r="DL37" i="1"/>
  <c r="DL9" i="1"/>
  <c r="DL81" i="1"/>
  <c r="DL144" i="1"/>
  <c r="DL82" i="1"/>
  <c r="DL71" i="1"/>
  <c r="DL133" i="1"/>
  <c r="DL111" i="1"/>
  <c r="DL97" i="1"/>
  <c r="DL58" i="1"/>
  <c r="DL112" i="1"/>
  <c r="DL67" i="1"/>
  <c r="DL21" i="1"/>
  <c r="DL66" i="1"/>
  <c r="DL99" i="1"/>
  <c r="DL65" i="1"/>
  <c r="DL50" i="1"/>
  <c r="DL27" i="1"/>
  <c r="DL64" i="1"/>
  <c r="DL126" i="1"/>
  <c r="DL62" i="1"/>
  <c r="DL24" i="1"/>
  <c r="DL98" i="1"/>
  <c r="DL16" i="1"/>
  <c r="DL54" i="1"/>
  <c r="DL107" i="1"/>
  <c r="DL74" i="1"/>
  <c r="DL45" i="1"/>
  <c r="DL78" i="1"/>
  <c r="DL46" i="1"/>
  <c r="DL19" i="1"/>
  <c r="DL34" i="1"/>
  <c r="DL10" i="1"/>
  <c r="DL131" i="1"/>
  <c r="DL44" i="1"/>
  <c r="DL40" i="1"/>
  <c r="DL143" i="1"/>
  <c r="DL141" i="1"/>
  <c r="DL103" i="1"/>
  <c r="DL100" i="1"/>
  <c r="DL51" i="1"/>
  <c r="DL47" i="1"/>
  <c r="DL35" i="1"/>
  <c r="DL125" i="1"/>
  <c r="DL95" i="1"/>
  <c r="DL94" i="1"/>
  <c r="DL142" i="1"/>
  <c r="DL140" i="1"/>
  <c r="DL69" i="1"/>
  <c r="DL56" i="1"/>
  <c r="DL79" i="1"/>
  <c r="DL135" i="1"/>
  <c r="DL148" i="1"/>
  <c r="DL31" i="1"/>
  <c r="DL114" i="1"/>
  <c r="DL137" i="1"/>
  <c r="DL8" i="1"/>
  <c r="DL70" i="1"/>
  <c r="DL105" i="1"/>
  <c r="DL13" i="1"/>
  <c r="DL83" i="1"/>
  <c r="DL29" i="1"/>
  <c r="DL63" i="1"/>
  <c r="DL139" i="1"/>
  <c r="DL57" i="1"/>
  <c r="DL5" i="1"/>
  <c r="DL39" i="1"/>
  <c r="DL123" i="1"/>
  <c r="DL49" i="1"/>
  <c r="DL23" i="1"/>
  <c r="DL120" i="1"/>
  <c r="DL18" i="1"/>
  <c r="DL11" i="1"/>
  <c r="DL14" i="1"/>
  <c r="DL151" i="1"/>
  <c r="DL80" i="1"/>
  <c r="DL77" i="1"/>
  <c r="DL146" i="1"/>
  <c r="DM113" i="1"/>
  <c r="DL113" i="1"/>
</calcChain>
</file>

<file path=xl/sharedStrings.xml><?xml version="1.0" encoding="utf-8"?>
<sst xmlns="http://schemas.openxmlformats.org/spreadsheetml/2006/main" count="737" uniqueCount="586">
  <si>
    <t>Plankinton School District 01-1</t>
  </si>
  <si>
    <t>Aurora</t>
  </si>
  <si>
    <t>White Lake School District 01-3</t>
  </si>
  <si>
    <t>Huron School District 02-2</t>
  </si>
  <si>
    <t>Beadle</t>
  </si>
  <si>
    <t>Iroquois School District 02-3</t>
  </si>
  <si>
    <t>Wolsey-Wessington Sch District 02-6</t>
  </si>
  <si>
    <t>Bennett County School District 03-1</t>
  </si>
  <si>
    <t>Bennett</t>
  </si>
  <si>
    <t>Avon School District 04-1</t>
  </si>
  <si>
    <t>Bon Homme</t>
  </si>
  <si>
    <t>Bon Homme School District 04-2</t>
  </si>
  <si>
    <t>Scotland School District 04-3</t>
  </si>
  <si>
    <t>Brookings School District 05-1</t>
  </si>
  <si>
    <t>Brookings</t>
  </si>
  <si>
    <t>Elkton School District 05-3</t>
  </si>
  <si>
    <t>Sioux Valley School District 05-5</t>
  </si>
  <si>
    <t>Deubrook Area School District 05-6</t>
  </si>
  <si>
    <t>Aberdeen School District 06-1</t>
  </si>
  <si>
    <t>Brown</t>
  </si>
  <si>
    <t>Frederick Area School District 06-2</t>
  </si>
  <si>
    <t>Warner School District 06-5</t>
  </si>
  <si>
    <t>Groton Area School District 06-6</t>
  </si>
  <si>
    <t>Chamberlain School District 07-1</t>
  </si>
  <si>
    <t>Brule</t>
  </si>
  <si>
    <t>Kimball School District 07-2</t>
  </si>
  <si>
    <t>Belle Fourche School District 09-1</t>
  </si>
  <si>
    <t>Butte</t>
  </si>
  <si>
    <t>Newell School District 09-2</t>
  </si>
  <si>
    <t>Herreid School District 10-1</t>
  </si>
  <si>
    <t>Campbell</t>
  </si>
  <si>
    <t>Andes Central School District 11-1</t>
  </si>
  <si>
    <t>Charles Mix</t>
  </si>
  <si>
    <t>Wagner Community School District 11-4</t>
  </si>
  <si>
    <t>Platte-Geddes School District 11-5</t>
  </si>
  <si>
    <t>Clark School District 12-2</t>
  </si>
  <si>
    <t>Clark</t>
  </si>
  <si>
    <t>Willow Lake School District 12-3</t>
  </si>
  <si>
    <t>Vermillion School District 13-1</t>
  </si>
  <si>
    <t>Clay</t>
  </si>
  <si>
    <t>Irene-Wakonda School District 13-3</t>
  </si>
  <si>
    <t>Florence School District 14-1</t>
  </si>
  <si>
    <t>Codington</t>
  </si>
  <si>
    <t>Henry School District 14-2</t>
  </si>
  <si>
    <t>Watertown School District 14-4</t>
  </si>
  <si>
    <t>Waverly School District 14-5</t>
  </si>
  <si>
    <t>McIntosh School District 15-1</t>
  </si>
  <si>
    <t>Corson</t>
  </si>
  <si>
    <t>McLaughlin School District 15-2</t>
  </si>
  <si>
    <t>Smee School District 15-3</t>
  </si>
  <si>
    <t>Custer School District 16-1</t>
  </si>
  <si>
    <t>Custer</t>
  </si>
  <si>
    <t>Elk Mountain School District 16-2</t>
  </si>
  <si>
    <t>Ethan School District 17-1</t>
  </si>
  <si>
    <t>Davison</t>
  </si>
  <si>
    <t>Mitchell School District 17-2</t>
  </si>
  <si>
    <t>Mount Vernon School District 17-3</t>
  </si>
  <si>
    <t>Waubay School District 18-3</t>
  </si>
  <si>
    <t>Day</t>
  </si>
  <si>
    <t>Webster Area School District 18-5</t>
  </si>
  <si>
    <t>Deuel School District 19-4</t>
  </si>
  <si>
    <t>Deuel</t>
  </si>
  <si>
    <t>Eagle Butte School District 20-1</t>
  </si>
  <si>
    <t>Dewey</t>
  </si>
  <si>
    <t>Timber Lake School District 20-3</t>
  </si>
  <si>
    <t>Armour School District 21-1</t>
  </si>
  <si>
    <t>Douglas</t>
  </si>
  <si>
    <t>Bowdle School District 22-1</t>
  </si>
  <si>
    <t>Edmunds</t>
  </si>
  <si>
    <t>Edmunds Central School District 22-5</t>
  </si>
  <si>
    <t>Ipswich Public School District 22-6</t>
  </si>
  <si>
    <t>Edgemont School District 23-1</t>
  </si>
  <si>
    <t>Fall River</t>
  </si>
  <si>
    <t>Hot Springs School District 23-2</t>
  </si>
  <si>
    <t>Oelrichs School District 23-3</t>
  </si>
  <si>
    <t>Faulkton Area Schools District 24-4</t>
  </si>
  <si>
    <t>Faulk</t>
  </si>
  <si>
    <t>Big Stone City School District 25-1</t>
  </si>
  <si>
    <t>Grant</t>
  </si>
  <si>
    <t>Milbank School District 25-4</t>
  </si>
  <si>
    <t>Burke School District 26-2</t>
  </si>
  <si>
    <t>Gregory</t>
  </si>
  <si>
    <t>Gregory School District 26-4</t>
  </si>
  <si>
    <t>South Central School District 26-5</t>
  </si>
  <si>
    <t>Haakon School District 27-1</t>
  </si>
  <si>
    <t>Haakon</t>
  </si>
  <si>
    <t>Castlewood School District 28-1</t>
  </si>
  <si>
    <t>Hamlin</t>
  </si>
  <si>
    <t>Estelline School District 28-2</t>
  </si>
  <si>
    <t>Hamlin School District 28-3</t>
  </si>
  <si>
    <t>Miller School District 29-4</t>
  </si>
  <si>
    <t>Hand</t>
  </si>
  <si>
    <t>Hanson School District 30-1</t>
  </si>
  <si>
    <t>Hanson</t>
  </si>
  <si>
    <t>Bridgewater-Emery School District 30-3</t>
  </si>
  <si>
    <t>Harding County School District 31-1</t>
  </si>
  <si>
    <t>Harding</t>
  </si>
  <si>
    <t>Pierre School District 32-2</t>
  </si>
  <si>
    <t>Hughes</t>
  </si>
  <si>
    <t>Freeman School District 33-1</t>
  </si>
  <si>
    <t>Hutchinson</t>
  </si>
  <si>
    <t>Menno School District 33-2</t>
  </si>
  <si>
    <t>Parkston School District 33-3</t>
  </si>
  <si>
    <t>Tripp-Delmont School District 33-5</t>
  </si>
  <si>
    <t>Highmore-Harrold School District 34-2</t>
  </si>
  <si>
    <t>Hyde</t>
  </si>
  <si>
    <t>Kadoka Area School District 35-2</t>
  </si>
  <si>
    <t>Jackson</t>
  </si>
  <si>
    <t>Wessington Springs School District 36-2</t>
  </si>
  <si>
    <t>Jerauld</t>
  </si>
  <si>
    <t>Jones County School District 37-3</t>
  </si>
  <si>
    <t>Jones</t>
  </si>
  <si>
    <t>Arlington School District 38-1</t>
  </si>
  <si>
    <t>Kingsbury</t>
  </si>
  <si>
    <t>De Smet School District 38-2</t>
  </si>
  <si>
    <t>Lake Preston School District 38-3</t>
  </si>
  <si>
    <t>Chester Area School District 39-1</t>
  </si>
  <si>
    <t>Lake</t>
  </si>
  <si>
    <t>Madison Central School District 39-2</t>
  </si>
  <si>
    <t>Rutland School District 39-4</t>
  </si>
  <si>
    <t>Oldham-Ramona School District 39-5</t>
  </si>
  <si>
    <t>Lead-Deadwood School District 40-1</t>
  </si>
  <si>
    <t>Lawrence</t>
  </si>
  <si>
    <t>Spearfish School District 40-2</t>
  </si>
  <si>
    <t>Canton School District 41-1</t>
  </si>
  <si>
    <t>Lincoln</t>
  </si>
  <si>
    <t>Harrisburg School District 41-2</t>
  </si>
  <si>
    <t>Lennox School District 41-4</t>
  </si>
  <si>
    <t>Tea Area School District 41-5</t>
  </si>
  <si>
    <t>Lyman School District 42-1</t>
  </si>
  <si>
    <t>Lyman</t>
  </si>
  <si>
    <t>Canistota School District 43-1</t>
  </si>
  <si>
    <t>Mc Cook</t>
  </si>
  <si>
    <t>Montrose School District 43-2</t>
  </si>
  <si>
    <t>McCook Central School District 43-7</t>
  </si>
  <si>
    <t>Eureka School District 44-1</t>
  </si>
  <si>
    <t>Mc Pherson</t>
  </si>
  <si>
    <t>Leola School District 44-2</t>
  </si>
  <si>
    <t>Britton-Hecla School District 45-4</t>
  </si>
  <si>
    <t>Marshall</t>
  </si>
  <si>
    <t>Langford Area School District 45-5</t>
  </si>
  <si>
    <t>Meade School District 46-1</t>
  </si>
  <si>
    <t>Meade</t>
  </si>
  <si>
    <t>Faith School District 46-2</t>
  </si>
  <si>
    <t>White River School District 47-1</t>
  </si>
  <si>
    <t>Mellette</t>
  </si>
  <si>
    <t>Howard School District 48-3</t>
  </si>
  <si>
    <t>Miner</t>
  </si>
  <si>
    <t>Baltic School District 49-1</t>
  </si>
  <si>
    <t>Minnehaha</t>
  </si>
  <si>
    <t>Brandon Valley School District 49-2</t>
  </si>
  <si>
    <t>Dell Rapids School District 49-3</t>
  </si>
  <si>
    <t>Garretson School District 49-4</t>
  </si>
  <si>
    <t>Sioux Falls School District 49-5</t>
  </si>
  <si>
    <t>Tri-Valley School District 49-6</t>
  </si>
  <si>
    <t>West Central School District 49-7</t>
  </si>
  <si>
    <t>Flandreau School District 50-3</t>
  </si>
  <si>
    <t>Moody</t>
  </si>
  <si>
    <t>Colman-Egan School District 50-5</t>
  </si>
  <si>
    <t>Douglas School District 51-1</t>
  </si>
  <si>
    <t>Pennington</t>
  </si>
  <si>
    <t>Hill City School District 51-2</t>
  </si>
  <si>
    <t>New Underwood School District 51-3</t>
  </si>
  <si>
    <t>Rapid City Area School District 51-4</t>
  </si>
  <si>
    <t>Wall School District 51-5</t>
  </si>
  <si>
    <t>Bison School District 52-1</t>
  </si>
  <si>
    <t>Perkins</t>
  </si>
  <si>
    <t>Lemmon School District 52-4</t>
  </si>
  <si>
    <t>Gettysburg School District 53-1</t>
  </si>
  <si>
    <t>Potter</t>
  </si>
  <si>
    <t>Hoven School District 53-2</t>
  </si>
  <si>
    <t>Sisseton School District 54-2</t>
  </si>
  <si>
    <t>Roberts</t>
  </si>
  <si>
    <t>Rosholt School District 54-4</t>
  </si>
  <si>
    <t>Summit School District 54-6</t>
  </si>
  <si>
    <t>Wilmot School District 54-7</t>
  </si>
  <si>
    <t>Woonsocket School District 55-4</t>
  </si>
  <si>
    <t>Sanborn</t>
  </si>
  <si>
    <t>Sanborn Central School District 55-5</t>
  </si>
  <si>
    <t>Doland School District 56-2</t>
  </si>
  <si>
    <t>Spink</t>
  </si>
  <si>
    <t>Redfield School District 56-4</t>
  </si>
  <si>
    <t>Hitchcock-Tulare School District 56-6</t>
  </si>
  <si>
    <t>Northwestern Area School District 56-7</t>
  </si>
  <si>
    <t>Stanley County School District 57-1</t>
  </si>
  <si>
    <t>Stanley</t>
  </si>
  <si>
    <t>Agar-Blunt-Onida School District 58-3</t>
  </si>
  <si>
    <t>Sully</t>
  </si>
  <si>
    <t>Winner School District 59-2</t>
  </si>
  <si>
    <t>Tripp</t>
  </si>
  <si>
    <t>Colome Consolidated School District 59-3</t>
  </si>
  <si>
    <t>Centerville School District 60-1</t>
  </si>
  <si>
    <t>Turner</t>
  </si>
  <si>
    <t>Marion School District 60-3</t>
  </si>
  <si>
    <t>Parker School District 60-4</t>
  </si>
  <si>
    <t>Alcester-Hudson School District 61-1</t>
  </si>
  <si>
    <t>Union</t>
  </si>
  <si>
    <t>Beresford School District 61-2</t>
  </si>
  <si>
    <t>Elk Point-Jefferson School District 61-7</t>
  </si>
  <si>
    <t>Dakota Valley School District 61-8</t>
  </si>
  <si>
    <t>Selby Area School District 62-5</t>
  </si>
  <si>
    <t>Walworth</t>
  </si>
  <si>
    <t>Mobridge-Pollock School District 62-6</t>
  </si>
  <si>
    <t>Gayville-Volin School District 63-1</t>
  </si>
  <si>
    <t>Yankton</t>
  </si>
  <si>
    <t>Yankton School District 63-3</t>
  </si>
  <si>
    <t>Dupree School District 64-2</t>
  </si>
  <si>
    <t>Ziebach</t>
  </si>
  <si>
    <t>Shannon</t>
  </si>
  <si>
    <t>Todd County School District 66-1</t>
  </si>
  <si>
    <t>Todd</t>
  </si>
  <si>
    <t>Viborg-Hurley School District 60-6</t>
  </si>
  <si>
    <t>District No.</t>
  </si>
  <si>
    <t>Location Address</t>
  </si>
  <si>
    <t>Land Area in Square Miles</t>
  </si>
  <si>
    <t>Home County</t>
  </si>
  <si>
    <t>General Fund Local Revenue</t>
  </si>
  <si>
    <t>General Fund County Revenue</t>
  </si>
  <si>
    <t>General Fund State Revenue</t>
  </si>
  <si>
    <t>General Fund Federal Revenue</t>
  </si>
  <si>
    <t>Capital Outlay Fund Local Revenue</t>
  </si>
  <si>
    <t>Capital Outlay Fund County Revenue</t>
  </si>
  <si>
    <t>Capital Outlay Fund State Revenue</t>
  </si>
  <si>
    <t>Capital Outlay Fund Federal Revenue</t>
  </si>
  <si>
    <t>Special Education Fund Local Revenue</t>
  </si>
  <si>
    <t>Special Education Fund County Revenue</t>
  </si>
  <si>
    <t>Special Education Fund State Revenue</t>
  </si>
  <si>
    <t>Special Education Fund Federal Revenue</t>
  </si>
  <si>
    <t>Pension Fund Local Revenue</t>
  </si>
  <si>
    <t>Pension Fund County Revenue</t>
  </si>
  <si>
    <t>Pension Fund State Revenue</t>
  </si>
  <si>
    <t>Pension Fund Federal Revenue</t>
  </si>
  <si>
    <t>General State Aid</t>
  </si>
  <si>
    <t>Sparsity Funding</t>
  </si>
  <si>
    <t>Special Education State Aid</t>
  </si>
  <si>
    <t>Special Education Extraordinary Cost Funds</t>
  </si>
  <si>
    <t>General Fund  K-12 Instructional Expenditures</t>
  </si>
  <si>
    <t>General Fund PK Instructional Expenditures</t>
  </si>
  <si>
    <t>General Fund Adult Instructional Expenditures</t>
  </si>
  <si>
    <t>Capital Outlay K-12 Instructional Expenditures</t>
  </si>
  <si>
    <t>Capital Outlay PK Instructional Expenditures</t>
  </si>
  <si>
    <t>Capital Outlay Adult Instructional Expenditures</t>
  </si>
  <si>
    <t>Spec Education Fund K-12 Instructional Expenditures</t>
  </si>
  <si>
    <t>Special Education PK Instructional Expenditures</t>
  </si>
  <si>
    <t>Special Education Adult Instructional Expenditures</t>
  </si>
  <si>
    <t>Pension Fund K-12 Instructional Expendtiures</t>
  </si>
  <si>
    <t>Pension Fund PK Instructional Expenditures</t>
  </si>
  <si>
    <t>Pension Fund Adult Instructional Expenditures</t>
  </si>
  <si>
    <t>General Fund - Student/Staff Expenditures</t>
  </si>
  <si>
    <t>General Fund Administrative Expenditures</t>
  </si>
  <si>
    <t>General Fund Fiscal Expenditures</t>
  </si>
  <si>
    <t>General Fund Fac/Acq/Const Expenditures</t>
  </si>
  <si>
    <t>General Fund Operation &amp; Mtn Expenditures</t>
  </si>
  <si>
    <t>General Fund Student Transportation Expenditures</t>
  </si>
  <si>
    <t>General Fund Other Support Sv Expenditures</t>
  </si>
  <si>
    <t>General Fund Community Sv Expenditures</t>
  </si>
  <si>
    <t>General Fund Non-Programmed Charges Expenditures</t>
  </si>
  <si>
    <t>General Fund Debt Service Expenditures</t>
  </si>
  <si>
    <t>General Fund Co-Curricular Expenditures</t>
  </si>
  <si>
    <t>Capital OutlayFund - Student/Staff Expenditures</t>
  </si>
  <si>
    <t>Capital Outlay Fund Administrative Expenditures</t>
  </si>
  <si>
    <t>Capital Outlay Fund Fiscal Expenditures</t>
  </si>
  <si>
    <t>Capital Outlay Fund Fac/Acq/Const Expenditures</t>
  </si>
  <si>
    <t>Capital Outlay Fund Operation &amp; Mtn Expenditures</t>
  </si>
  <si>
    <t>Capital Outlay Fund Student Transportation Expenditures</t>
  </si>
  <si>
    <t>Capital Outlay Fund Other Support Sv Expenditures</t>
  </si>
  <si>
    <t>Capital Outlay Fund Community Sv Expenditures</t>
  </si>
  <si>
    <t>Capital Outlay Fund Non-Programmed Charges Expenditures</t>
  </si>
  <si>
    <t>Capital Outlay Fund Debt Service Expenditures</t>
  </si>
  <si>
    <t>Capital Outlay Fund Co-Curricular Expenditures</t>
  </si>
  <si>
    <t>Spec Education Fund - Student/Staff Expenditures</t>
  </si>
  <si>
    <t>Spec Education Fund Administrative Expenditures</t>
  </si>
  <si>
    <t>Spec Education Fund Fiscal Expenditures</t>
  </si>
  <si>
    <t>Spec Education Fund Fac/Acq/Const Expenditures</t>
  </si>
  <si>
    <t>Spec Education Fund Operation &amp; Mtn Expenditures</t>
  </si>
  <si>
    <t>Spec Education Fund Student Transportation Expenditures</t>
  </si>
  <si>
    <t>Spec Education Fund Other Support Sv Expenditures</t>
  </si>
  <si>
    <t>Spec Education Fund Community Sv Expenditures</t>
  </si>
  <si>
    <t>Spec Education Fund Non-Programmed Charges Expenditures</t>
  </si>
  <si>
    <t>Spec Education Fund Debt Service Expenditures</t>
  </si>
  <si>
    <t>Spec Education Fund Co-Curricular Expenditures</t>
  </si>
  <si>
    <t>Pension Fund - Student/Staff Expenditures</t>
  </si>
  <si>
    <t>Pension Fund Administrative Expenditures</t>
  </si>
  <si>
    <t>Pension Fund Fiscal Expenditures</t>
  </si>
  <si>
    <t>Pension Fund Fac/Acq/Const Expenditures</t>
  </si>
  <si>
    <t>Pension Fund Operation &amp; Mtn Expenditures</t>
  </si>
  <si>
    <t>Pension Fund Student Transportation Expenditures</t>
  </si>
  <si>
    <t>Pension Fund Other Support Sv Expenditures</t>
  </si>
  <si>
    <t>Pension Fund Community Sv Expenditures</t>
  </si>
  <si>
    <t>Pension Fund Non-Programmed Charges Expenditures</t>
  </si>
  <si>
    <t>PensionFund Debt Service Expenditures</t>
  </si>
  <si>
    <t>Pension Fund Co-Curricular Expenditures</t>
  </si>
  <si>
    <t>Expenditure per ADM</t>
  </si>
  <si>
    <t>General Fund Ending Fund Balance</t>
  </si>
  <si>
    <t>Capital Outlay Fund Ending Fund Balance</t>
  </si>
  <si>
    <t>Special Education Fund Ending Fund Balance</t>
  </si>
  <si>
    <t>Impact Aid Fund Ending Fund Balance</t>
  </si>
  <si>
    <t>Impact Aid Fund Revenue</t>
  </si>
  <si>
    <t>Bond Redemption Fund Revenue</t>
  </si>
  <si>
    <t>Capital Project Fund Revenue</t>
  </si>
  <si>
    <t>Food Service Fund Revenues</t>
  </si>
  <si>
    <t>Other Enterprise Fund Revenue</t>
  </si>
  <si>
    <t>Bond Redemption Fund Expenditures</t>
  </si>
  <si>
    <t>Capital Project Fund Expenditures</t>
  </si>
  <si>
    <t>Food Service Expenditures</t>
  </si>
  <si>
    <t>Other Enterprise Fund Expenditures</t>
  </si>
  <si>
    <t>Opt Out</t>
  </si>
  <si>
    <t>Fall Count of Open Enrolled Students</t>
  </si>
  <si>
    <t>Fall Count of Home School Students</t>
  </si>
  <si>
    <t>State Aid Fall Enrollment</t>
  </si>
  <si>
    <t>Free &amp; Reduced Lunch Eligibility Percentage</t>
  </si>
  <si>
    <t>Percent of Special Education Students</t>
  </si>
  <si>
    <t>Student to Staff Ratio</t>
  </si>
  <si>
    <t>Attendance Rate</t>
  </si>
  <si>
    <t>No. of Graduates</t>
  </si>
  <si>
    <t>Average Daily Attendance PK</t>
  </si>
  <si>
    <t>Average Daily Attendance Elementary</t>
  </si>
  <si>
    <t>Average Daily Attendance  Secondary</t>
  </si>
  <si>
    <t>Average Daily Membership PK</t>
  </si>
  <si>
    <t>Average Daily Membership Elementary</t>
  </si>
  <si>
    <t>Average Daily Membership Secondary</t>
  </si>
  <si>
    <t>Average Teacher Salary</t>
  </si>
  <si>
    <t>Teacher - Avg Yrs of Experience</t>
  </si>
  <si>
    <t>Teacher - % with Advanced Degree</t>
  </si>
  <si>
    <t>District Certified Instructional FTE</t>
  </si>
  <si>
    <t>District Non-Certified Instructional FTE</t>
  </si>
  <si>
    <t>ACT English Score</t>
  </si>
  <si>
    <t>ACT Math Score</t>
  </si>
  <si>
    <t>ACT Reading Score</t>
  </si>
  <si>
    <t>ACT Science Score</t>
  </si>
  <si>
    <t>ACT Composite Score</t>
  </si>
  <si>
    <t>No. of Students Taking the ACT</t>
  </si>
  <si>
    <t>All Funds K-12 Salary Expenditures</t>
  </si>
  <si>
    <t>All Funds Student &amp; Staff Sv Salary Expenditures</t>
  </si>
  <si>
    <t>All Funds Fac/Aq/Const Salary Expenditures</t>
  </si>
  <si>
    <t>All Funds Operation &amp; Mtn Salary Expenditures</t>
  </si>
  <si>
    <t>All Funds Transportation Salary Expenditures</t>
  </si>
  <si>
    <t>All Funds Other Support Sv. Salary Expenditures</t>
  </si>
  <si>
    <t>All Funds Community Service Salary Expenditures</t>
  </si>
  <si>
    <t>All Funds Non-programmed Charges Salary Expenditures</t>
  </si>
  <si>
    <t>All Funds Debt Sv Salary Expenditures</t>
  </si>
  <si>
    <t>All Funds Co-Curricular Salary Expenditures</t>
  </si>
  <si>
    <t>All Funds K-12 Benefits Expenditures</t>
  </si>
  <si>
    <t>All Funds Student &amp; Staff Sv Benefits Expenditures</t>
  </si>
  <si>
    <t>All Funds Fac/Aq/Const Benefits Expenditures</t>
  </si>
  <si>
    <t>All Funds Operation &amp; Mtn Benefits Expenditures</t>
  </si>
  <si>
    <t>All Funds Transportation Benefits Expenditures</t>
  </si>
  <si>
    <t>All Funds Other Support Sv. Benefits Expenditures</t>
  </si>
  <si>
    <t>All Funds Community Service Benefits Expenditures</t>
  </si>
  <si>
    <t>All Funds Non-programmed Charges Benefits Expenditures</t>
  </si>
  <si>
    <t>All Funds Debt Sv Benefits Expenditures</t>
  </si>
  <si>
    <t>All Funds Co-Curricular Benefits Expenditures</t>
  </si>
  <si>
    <t>All Funds K-12 Purchased Service Expenditures</t>
  </si>
  <si>
    <t>All Funds Student &amp; Staff Sv Purchased Service Expenditures</t>
  </si>
  <si>
    <t>All Funds - Admin Purchased Service Expenditures</t>
  </si>
  <si>
    <t>All Funds Fac/Aq/Const Purchased Service Expenditures</t>
  </si>
  <si>
    <t>All Funds Operation &amp; Mtn Purchased Service Expenditures</t>
  </si>
  <si>
    <t>All Funds Transportation Purchased Service Expenditures</t>
  </si>
  <si>
    <t>All Funds Other Support Sv. Purchased Service Expenditures</t>
  </si>
  <si>
    <t>All Funds Community Service Purchased Service Expenditures</t>
  </si>
  <si>
    <t>All Funds Non-programmed Charges Purchased Service Expenditures</t>
  </si>
  <si>
    <t>All Funds Debt Sv Purchased Service Expenditures</t>
  </si>
  <si>
    <t>All Funds Co-Curricular Purchased Service Expenditures</t>
  </si>
  <si>
    <t>All Funds K-12 Supply Expenditures</t>
  </si>
  <si>
    <t>All Funds Student &amp; Staff Sv Supply Expenditures</t>
  </si>
  <si>
    <t>All Funds - Admin Supply Expenditures</t>
  </si>
  <si>
    <t>All Funds Fac/Aq/Const Supply Expenditures</t>
  </si>
  <si>
    <t>All Funds Operation &amp; Mtn Supply Expenditures</t>
  </si>
  <si>
    <t>All Funds Transportation Supply Expenditures</t>
  </si>
  <si>
    <t>All Funds Other Support Sv. Supply Expenditures</t>
  </si>
  <si>
    <t>All Funds Community Service Supply Expenditures</t>
  </si>
  <si>
    <t>All Funds Non-programmed Charges Supply Expenditures</t>
  </si>
  <si>
    <t>All Funds Debt Sv Supply Expenditures</t>
  </si>
  <si>
    <t>All Funds Co-Curricular Supply Expenditures</t>
  </si>
  <si>
    <t>All Funds K-12 Property Expenditures</t>
  </si>
  <si>
    <t>All Funds Student &amp; Staff Sv Property Expenditures</t>
  </si>
  <si>
    <t>All Funds - Admin Property Expenditures</t>
  </si>
  <si>
    <t>All Funds Fac/Aq/Const Property Expenditures</t>
  </si>
  <si>
    <t>All Funds Operation &amp; Mtn Property Expenditures</t>
  </si>
  <si>
    <t>All Funds Transportation Property Expenditures</t>
  </si>
  <si>
    <t>All Funds Other Support Sv. Property Expenditures</t>
  </si>
  <si>
    <t>All Funds Community Service Property Expenditures</t>
  </si>
  <si>
    <t>All Funds Non-programmed Charges Property Expenditures</t>
  </si>
  <si>
    <t>All Funds Debt Sv Property Expenditures</t>
  </si>
  <si>
    <t>All Funds Co-Curricular Property Expenditures</t>
  </si>
  <si>
    <t>All Funds K-12 Other Expenditures</t>
  </si>
  <si>
    <t>All Funds Student &amp; Staff Sv Other Expenditures</t>
  </si>
  <si>
    <t>All Funds - Admin Other Expenditures</t>
  </si>
  <si>
    <t>All Funds Fac/Aq/Const Other Expenditures</t>
  </si>
  <si>
    <t>All Funds Operation &amp; Mtn Other Expenditures</t>
  </si>
  <si>
    <t>All Funds Transportation Other Expenditures</t>
  </si>
  <si>
    <t>All Funds Other Support Sv. Other Expenditures</t>
  </si>
  <si>
    <t>All Funds Community Service Other Expenditures</t>
  </si>
  <si>
    <t>All Funds Non-programmed Charges Other Expenditures</t>
  </si>
  <si>
    <t>All Funds Debt Sv Other Expenditures</t>
  </si>
  <si>
    <t>All Funds Co-Curricular Other Expenditures</t>
  </si>
  <si>
    <t>District Name</t>
  </si>
  <si>
    <t>Corsica-Stickney School District 21-3</t>
  </si>
  <si>
    <t>Oglala Lakota County School District 65-1</t>
  </si>
  <si>
    <t>All Funds PK Salary Expenditures</t>
  </si>
  <si>
    <t>All Funds Adult Salary Expenditures</t>
  </si>
  <si>
    <t>All Funds PK Benefits Expenditures</t>
  </si>
  <si>
    <t>All Funds Adult Benefits  Expenditures</t>
  </si>
  <si>
    <t>All Funds PK Purchased Service Expenditures</t>
  </si>
  <si>
    <t>All Funds Adult Purchased Service Expenditures</t>
  </si>
  <si>
    <t>All Funds PK Supply Expenditures</t>
  </si>
  <si>
    <t>All Funds Adult Supply Expenditures</t>
  </si>
  <si>
    <t>All Funds PK Property Expenditures</t>
  </si>
  <si>
    <t>All Funds Adult Property Expenditures</t>
  </si>
  <si>
    <t>All Funds PK Other Expenditures</t>
  </si>
  <si>
    <t>All Funds Adult Other Expenditures</t>
  </si>
  <si>
    <t>All Funds Fiscal Salary Expenditures</t>
  </si>
  <si>
    <t>All Funds Fiscal Benefits Expenditures</t>
  </si>
  <si>
    <t>All Funds Fiscal Purchased Service Expenditures</t>
  </si>
  <si>
    <t>All Funds Fiscal Supply Expenditures</t>
  </si>
  <si>
    <t>All Funds Fiscal Other Expenditures</t>
  </si>
  <si>
    <t>All Funds Fiscal Property Expenditures</t>
  </si>
  <si>
    <t>Dropout Rate
 (%)</t>
  </si>
  <si>
    <t>State Aid Average Teacher Compensation</t>
  </si>
  <si>
    <t>* District has an opt out of GF levy.</t>
  </si>
  <si>
    <t>2019-2020 School District Profile Data File</t>
  </si>
  <si>
    <t>K-12 Enrollment Fall 2019</t>
  </si>
  <si>
    <t>General Fund Ag Levy - Pay 2020</t>
  </si>
  <si>
    <t>General Fund Owner-Occupied Levy - Pay 2020</t>
  </si>
  <si>
    <t>General Fund Other Non-Ag Levy - Paay 2020</t>
  </si>
  <si>
    <t>Special Education Fund Levy - Pay 2020</t>
  </si>
  <si>
    <t>Capital Outlay Fund Levy - Pay 2020</t>
  </si>
  <si>
    <t>Bond Redemption Fund Levy - Pay 2020</t>
  </si>
  <si>
    <t>Ag Taxable Valuation - Pay 2020</t>
  </si>
  <si>
    <t>Owner-Occupied Taxable Valuation - Pay 2020</t>
  </si>
  <si>
    <t>Other Non-Ag Taxable Valuation - Pay 2020</t>
  </si>
  <si>
    <t>District PK-12 Fall Census Enrollment Fall 2019</t>
  </si>
  <si>
    <t xml:space="preserve"> </t>
  </si>
  <si>
    <t>December 2019 Child Count (ages 3-21)</t>
  </si>
  <si>
    <t>404 E Davenport St, Plankinton, SD  57368</t>
  </si>
  <si>
    <t>410 E 4th St, White Lake, SD  57383</t>
  </si>
  <si>
    <t>150 5th St SW, Huron, SD  57350</t>
  </si>
  <si>
    <t>111 E Washita St, Iroquois, SD  57353</t>
  </si>
  <si>
    <t>375 Ash St SE, Wolsey, SD  57384</t>
  </si>
  <si>
    <t>403 1st Ave, Martin, SD  57551</t>
  </si>
  <si>
    <t>210 Pine St, Avon, SD  57315</t>
  </si>
  <si>
    <t>1404 Fir St, Tyndall, SD  57066</t>
  </si>
  <si>
    <t>711 4th St, Scotland, SD  57059</t>
  </si>
  <si>
    <t>2130 8th St S, Brookings, SD  57006</t>
  </si>
  <si>
    <t>508 Buffalo St, Elkton, SD  57026</t>
  </si>
  <si>
    <t>200 Hansina Ave, Volga, SD  57071</t>
  </si>
  <si>
    <t>100 School Ave, White, SD  57276</t>
  </si>
  <si>
    <t>1224 3rd St S, Aberdeen, SD  57401</t>
  </si>
  <si>
    <t>202 E Main St, Frederick, SD  57441</t>
  </si>
  <si>
    <t>110 1st Ave SW, Warner, SD  57479</t>
  </si>
  <si>
    <t>406 N 2nd St, Groton, SD  57445</t>
  </si>
  <si>
    <t>1000 Sorensen Dr, Chamberlain, SD  57325</t>
  </si>
  <si>
    <t>300 S East St, Kimball, SD  57355</t>
  </si>
  <si>
    <t>2305 13th Ave, Belle Fourche, SD  57717</t>
  </si>
  <si>
    <t>501 Dartmouth Ave, Newell, SD  57760</t>
  </si>
  <si>
    <t>302 Main St N, Herreid, SD  57632</t>
  </si>
  <si>
    <t>1001 High St, Lake Andes, SD  57356</t>
  </si>
  <si>
    <t>101 Walnut Ave SW, Wagner, SD  57380</t>
  </si>
  <si>
    <t>400 Illinois Ave, Platte, SD  57369</t>
  </si>
  <si>
    <t>220 N Clinton St, Clark, SD  57225</t>
  </si>
  <si>
    <t>400 Garfield Ave, Willow Lake, SD  57278</t>
  </si>
  <si>
    <t>17 Prospect St, Vermillion, SD  57069</t>
  </si>
  <si>
    <t>130 E State St, Irene, SD  57037</t>
  </si>
  <si>
    <t>515 Main Ave, Florence, SD  57235</t>
  </si>
  <si>
    <t>111 N Cedar St, Henry, SD  57243</t>
  </si>
  <si>
    <t>200 NE 9th St, Watertown, SD  57201</t>
  </si>
  <si>
    <t>319 Mary Pl, Waverly, SD  57201</t>
  </si>
  <si>
    <t>511 Main St, McIntosh, SD  57641</t>
  </si>
  <si>
    <t>601 Main St, McLaughlin, SD  57642</t>
  </si>
  <si>
    <t>12250 SD Hwy 1806, Wakpala, SD  57658</t>
  </si>
  <si>
    <t>527 Montgomery St, Custer, SD  57730</t>
  </si>
  <si>
    <t>10222 Valley Rd, Dewey, SD  57735</t>
  </si>
  <si>
    <t>320 S 2nd St, Ethan, SD  57334</t>
  </si>
  <si>
    <t>800 W 10th Ave, Mitchell, SD  57301</t>
  </si>
  <si>
    <t>500 N Main St, Mount Vernon, SD  57363</t>
  </si>
  <si>
    <t>202 W School Rd, Waubay, SD  57273</t>
  </si>
  <si>
    <t>102 E 9th Ave, Webster, SD  57274</t>
  </si>
  <si>
    <t>410 5th St W, Clear Lake, SD  57226</t>
  </si>
  <si>
    <t>24 W Prairie Rd, Eagle Butte, SD  57625</t>
  </si>
  <si>
    <t>500 Main St, Timber Lake, SD  57656</t>
  </si>
  <si>
    <t>604 3rd St, Armour, SD  57313</t>
  </si>
  <si>
    <t>120 S Napoleon Ave, Corsica, SD  57328</t>
  </si>
  <si>
    <t>3083 2nd Ave, Bowdle, SD  57428</t>
  </si>
  <si>
    <t>105 1st Ave, Roscoe, SD  57471</t>
  </si>
  <si>
    <t>510 2nd Ave, Ipswich, SD  57451</t>
  </si>
  <si>
    <t>715 Mogul Way, Edgemont, SD  57735</t>
  </si>
  <si>
    <t>1747 Lincoln Ave, Hot Springs, SD  57747</t>
  </si>
  <si>
    <t>214 W 7th St, Oelrichs, SD  57763</t>
  </si>
  <si>
    <t>1114 Court St, Faulkton, SD  57438</t>
  </si>
  <si>
    <t>655 Walnut St, Big Stone City, SD  57216</t>
  </si>
  <si>
    <t>1001 E Park Ave, Milbank, SD  57252</t>
  </si>
  <si>
    <t>900 Washington St, Burke, SD  57523</t>
  </si>
  <si>
    <t>505 Logan, Gregory, SD  57533</t>
  </si>
  <si>
    <t>401 Birdsell St, Bonesteel, SD  57317</t>
  </si>
  <si>
    <t>330 Scottie Ave, Philip, SD  57567</t>
  </si>
  <si>
    <t>310 E Harry St, Castlewood, SD  57223</t>
  </si>
  <si>
    <t>708 Davis Ave, Estelline, SD  57234</t>
  </si>
  <si>
    <t>44577 188th St, Hayti, SD  57241</t>
  </si>
  <si>
    <t>623 E 4th St, Miller, SD  57362</t>
  </si>
  <si>
    <t>230 6th St, Alexandria, SD  57311</t>
  </si>
  <si>
    <t>510 N Main St, Bridgewater, SD  57319</t>
  </si>
  <si>
    <t>12474 Tipperary St, Buffalo, SD  57720</t>
  </si>
  <si>
    <t>211 S Poplar Ave, Pierre, SD  57501</t>
  </si>
  <si>
    <t>1001 S Wipf St, Freeman, SD  57029</t>
  </si>
  <si>
    <t>410 5th St, Menno, SD  57045</t>
  </si>
  <si>
    <t>102C  S Chapman Dr, Parkston, SD  57366</t>
  </si>
  <si>
    <t>105 S Sloan St, Tripp, SD  57376</t>
  </si>
  <si>
    <t>415 Iowa Ave S, Highmore, SD  57345</t>
  </si>
  <si>
    <t>800 Bayberry St, Kadoka, SD  57543</t>
  </si>
  <si>
    <t>302 Dakota Ave N, Wessington Springs, SD  57382</t>
  </si>
  <si>
    <t>404 Jackson Ave, Murdo, SD  57559</t>
  </si>
  <si>
    <t>306 S Main St, Arlington, SD  57212</t>
  </si>
  <si>
    <t>405 SW 3rd Street SW, De Smet, SD  57231</t>
  </si>
  <si>
    <t>300 1st St NE, Lake Preston, SD  57249</t>
  </si>
  <si>
    <t>102 2nd Ave, Chester, SD  57016</t>
  </si>
  <si>
    <t>800 NE 9th St, Madison, SD  57042</t>
  </si>
  <si>
    <t>102 School St, Rutland, SD  57057</t>
  </si>
  <si>
    <t>220 W 2nd St, Ramona, SD  57054</t>
  </si>
  <si>
    <t>320 S Main St, Lead, SD  57754</t>
  </si>
  <si>
    <t>525 E Illinois St, Spearfish, SD  57783</t>
  </si>
  <si>
    <t>800 N Main St, Canton, SD  57013</t>
  </si>
  <si>
    <t>200 Willow St, Harrisburg, SD  57032</t>
  </si>
  <si>
    <t>305 W 5th Ave, Lennox, SD  57039</t>
  </si>
  <si>
    <t>131 N Poplar, Tea, SD  57064</t>
  </si>
  <si>
    <t>201 S Birch Ave, Presho, SD  57568</t>
  </si>
  <si>
    <t>431 4th Ave, Canistota, SD  57012</t>
  </si>
  <si>
    <t>309 S Church Ave, Montrose, SD  57048</t>
  </si>
  <si>
    <t>200 E Essex Ave, Salem, SD  57058</t>
  </si>
  <si>
    <t>805 10th St, Eureka, SD  57437</t>
  </si>
  <si>
    <t>820 Leola Ave, Leola, SD  57456</t>
  </si>
  <si>
    <t>759 5th St, Britton, SD  57430</t>
  </si>
  <si>
    <t>206 Chestnut St, Langford, SD  57454</t>
  </si>
  <si>
    <t>1230 Douglas St, Sturgis, SD  57785</t>
  </si>
  <si>
    <t>206 W 5th St, Faith, SD  57626</t>
  </si>
  <si>
    <t>501 E 3rd St, White River, SD  57579</t>
  </si>
  <si>
    <t>500 N Section Line St, Howard, SD  57349</t>
  </si>
  <si>
    <t>1 Bulldog Ave, Baltic, SD  57003</t>
  </si>
  <si>
    <t>300 S Splitrock Blvd, Brandon, SD  57005</t>
  </si>
  <si>
    <t>1216 N Garfield Ave, Dell Rapids, SD  57022</t>
  </si>
  <si>
    <t>505 2nd St, Garretson, SD  57030</t>
  </si>
  <si>
    <t>201 E 38th St, Sioux Falls, SD  57105</t>
  </si>
  <si>
    <t>46450 252nd St, Colton, SD  57018</t>
  </si>
  <si>
    <t>705 E 2nd St, Hartford, SD  57033</t>
  </si>
  <si>
    <t>600 W Community Dr, Flandreau, SD  57028</t>
  </si>
  <si>
    <t>200 S Loban Ave, Colman, SD  57017</t>
  </si>
  <si>
    <t>400 Patriot Dr, Box Elder, SD  57719</t>
  </si>
  <si>
    <t>488 Main St, Hill City, SD  57745</t>
  </si>
  <si>
    <t>300 E Ash St, New Underwood, SD  57761</t>
  </si>
  <si>
    <t>625 9th St, Ste 208, Rapid City, SD  57701</t>
  </si>
  <si>
    <t>401 S Blvd W, Wall, SD  57790</t>
  </si>
  <si>
    <t>200 E Carr St, Bison, SD  57620</t>
  </si>
  <si>
    <t>209 3rd St W, Lemmon, SD  57638</t>
  </si>
  <si>
    <t>100 E King Ave, Gettysburg, SD  57442</t>
  </si>
  <si>
    <t>98 5th Ave W, Hoven, SD  57450</t>
  </si>
  <si>
    <t>516 8th Ave W, Sisseton, SD  57262</t>
  </si>
  <si>
    <t>202 Finley Ave, Rosholt, SD  57260</t>
  </si>
  <si>
    <t>400 W Sherman Ave, Summit, SD  57266</t>
  </si>
  <si>
    <t>800 Ordway St, Wilmot, SD  57279</t>
  </si>
  <si>
    <t>101 N 2nd Ave, Woonsocket, SD  57385</t>
  </si>
  <si>
    <t>40405 SD Hwy 34, Forestburg, SD  57314</t>
  </si>
  <si>
    <t>405 N Humphrey Dr, Doland, SD  57436</t>
  </si>
  <si>
    <t>111 6th Ave E, Redfield, SD  57469</t>
  </si>
  <si>
    <t>401 4th Ave, Tulare, SD  57476</t>
  </si>
  <si>
    <t>221 3rd St, Mellette, SD  57461</t>
  </si>
  <si>
    <t>112 S 1st Ave, Fort Pierre, SD  57532</t>
  </si>
  <si>
    <t>500 8th St, Onida, SD  57564</t>
  </si>
  <si>
    <t>431 E 7th St, Winner, SD  57580</t>
  </si>
  <si>
    <t>105 Carr St, Colome, SD  57528</t>
  </si>
  <si>
    <t>610 Lincoln St, Centerville, SD  57014</t>
  </si>
  <si>
    <t>100 S Cedar St, Marion, SD  57043</t>
  </si>
  <si>
    <t>335 W 1st St, Parker, SD  57053</t>
  </si>
  <si>
    <t>203 W Park Ave, Viborg, SD  57070</t>
  </si>
  <si>
    <t>409 E 6th St, Alcester, SD  57001</t>
  </si>
  <si>
    <t>301 W Maple St, Beresford, SD  57004</t>
  </si>
  <si>
    <t>402 S Douglas St, Elk Point, SD  57025</t>
  </si>
  <si>
    <t>1150 Northshore Dr, North Sioux City, SD  57049</t>
  </si>
  <si>
    <t>108 E Dakota St, Selby, SD  57472</t>
  </si>
  <si>
    <t>1107 1st Ave E, Mobridge, SD  57601</t>
  </si>
  <si>
    <t>100 Kingsbury St, Gayville, SD  57031</t>
  </si>
  <si>
    <t>2410 West City Limits Rd, Yankton, SD  57078</t>
  </si>
  <si>
    <t>127 B St, Dupree, SD  57623</t>
  </si>
  <si>
    <t>206 School St, Batesland, SD  57716</t>
  </si>
  <si>
    <t>110 E Denver Dr, Mission, SD  57555</t>
  </si>
  <si>
    <t>All Funds Admin Salary Expenditures</t>
  </si>
  <si>
    <t>All Funds Admin Benefits Expenditures</t>
  </si>
  <si>
    <t>as of 12/9/2020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</si>
</sst>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164" formatCode="0.0"/>
    <numFmt numFmtId="165" formatCode="0.000"/>
    <numFmt numFmtId="166" formatCode="0.0000"/>
    <numFmt numFmtId="167" formatCode="#,##0.0_);\(#,##0.0\)"/>
    <numFmt numFmtId="168" formatCode="0.0_);[Red]\(0.0\)"/>
    <numFmt numFmtId="169" formatCode="0_);[Red]\(0\)"/>
    <numFmt numFmtId="170" formatCode="&quot;$&quot;#,##0"/>
    <numFmt numFmtId="171" formatCode="&quot;$&quot;#,##0.000"/>
    <numFmt numFmtId="172" formatCode="0.0%"/>
    <numFmt numFmtId="174" formatCode="#,##0.0000_);\(#,##0.0000\)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Ebrima"/>
    </font>
    <font>
      <sz val="11"/>
      <name val="Ebrima"/>
    </font>
    <font>
      <sz val="8"/>
      <color rgb="FFFF0000"/>
      <name val="Ebrima"/>
    </font>
    <font>
      <sz val="9"/>
      <name val="Ebrima"/>
    </font>
    <font>
      <b/>
      <sz val="14"/>
      <name val="Ebrima"/>
    </font>
    <font>
      <sz val="9"/>
      <name val="Gill Sans MT"/>
      <family val="2"/>
    </font>
    <font>
      <sz val="8"/>
      <name val="Calibri"/>
      <family val="2"/>
    </font>
    <font>
      <sz val="8"/>
      <name val="Gill Sans MT"/>
      <family val="2"/>
    </font>
  </fonts>
  <fills count="3">
    <fill>
      <patternFill patternType="none"/>
    </fill>
    <fill>
      <patternFill patternType="gray125"/>
    </fill>
    <fill>
      <patternFill patternType="solid">
        <fgColor rgb="FFDA9694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1" xfId="1" applyNumberFormat="1" applyFont="1" applyFill="1" applyBorder="1" applyAlignment="1">
      <alignment horizontal="left"/>
    </xf>
    <xf numFmtId="0" fontId="2" fillId="0" borderId="1" xfId="1" applyFont="1" applyFill="1" applyBorder="1" applyAlignment="1"/>
    <xf numFmtId="0" fontId="2" fillId="0" borderId="1" xfId="1" applyFont="1" applyFill="1" applyBorder="1" applyAlignment="1">
      <alignment horizontal="right"/>
    </xf>
    <xf numFmtId="2" fontId="2" fillId="0" borderId="1" xfId="1" applyNumberFormat="1" applyFont="1" applyFill="1" applyBorder="1" applyAlignment="1">
      <alignment horizontal="right"/>
    </xf>
    <xf numFmtId="0" fontId="3" fillId="0" borderId="0" xfId="0" applyFont="1"/>
    <xf numFmtId="166" fontId="3" fillId="0" borderId="0" xfId="0" applyNumberFormat="1" applyFont="1" applyFill="1"/>
    <xf numFmtId="0" fontId="3" fillId="0" borderId="0" xfId="0" applyFont="1" applyFill="1"/>
    <xf numFmtId="0" fontId="2" fillId="0" borderId="1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2" fillId="0" borderId="0" xfId="0" applyFont="1"/>
    <xf numFmtId="1" fontId="2" fillId="0" borderId="0" xfId="0" applyNumberFormat="1" applyFont="1"/>
    <xf numFmtId="2" fontId="3" fillId="0" borderId="0" xfId="0" applyNumberFormat="1" applyFont="1"/>
    <xf numFmtId="165" fontId="4" fillId="0" borderId="1" xfId="1" applyNumberFormat="1" applyFont="1" applyFill="1" applyBorder="1" applyAlignment="1">
      <alignment horizontal="right"/>
    </xf>
    <xf numFmtId="169" fontId="2" fillId="0" borderId="1" xfId="1" applyNumberFormat="1" applyFont="1" applyFill="1" applyBorder="1" applyAlignment="1">
      <alignment horizontal="right"/>
    </xf>
    <xf numFmtId="165" fontId="2" fillId="0" borderId="1" xfId="1" applyNumberFormat="1" applyFont="1" applyFill="1" applyBorder="1" applyAlignment="1">
      <alignment horizontal="right"/>
    </xf>
    <xf numFmtId="1" fontId="2" fillId="0" borderId="1" xfId="1" applyNumberFormat="1" applyFont="1" applyFill="1" applyBorder="1" applyAlignment="1">
      <alignment horizontal="right"/>
    </xf>
    <xf numFmtId="165" fontId="2" fillId="0" borderId="3" xfId="1" applyNumberFormat="1" applyFont="1" applyFill="1" applyBorder="1" applyAlignment="1">
      <alignment horizontal="right"/>
    </xf>
    <xf numFmtId="166" fontId="2" fillId="0" borderId="1" xfId="1" applyNumberFormat="1" applyFont="1" applyFill="1" applyBorder="1" applyAlignment="1">
      <alignment horizontal="right"/>
    </xf>
    <xf numFmtId="1" fontId="2" fillId="0" borderId="0" xfId="1" applyNumberFormat="1" applyFont="1" applyFill="1" applyBorder="1" applyAlignment="1">
      <alignment horizontal="right"/>
    </xf>
    <xf numFmtId="2" fontId="3" fillId="0" borderId="0" xfId="0" applyNumberFormat="1" applyFont="1" applyFill="1"/>
    <xf numFmtId="6" fontId="8" fillId="0" borderId="0" xfId="0" applyNumberFormat="1" applyFont="1" applyAlignment="1"/>
    <xf numFmtId="0" fontId="2" fillId="0" borderId="4" xfId="1" applyNumberFormat="1" applyFont="1" applyFill="1" applyBorder="1" applyAlignment="1">
      <alignment horizontal="right"/>
    </xf>
    <xf numFmtId="168" fontId="2" fillId="0" borderId="3" xfId="0" applyNumberFormat="1" applyFont="1" applyBorder="1" applyAlignment="1"/>
    <xf numFmtId="169" fontId="2" fillId="0" borderId="3" xfId="0" applyNumberFormat="1" applyFont="1" applyBorder="1" applyAlignment="1"/>
    <xf numFmtId="1" fontId="2" fillId="0" borderId="5" xfId="1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0" fontId="2" fillId="0" borderId="0" xfId="0" applyFont="1" applyFill="1"/>
    <xf numFmtId="165" fontId="2" fillId="0" borderId="0" xfId="0" applyNumberFormat="1" applyFont="1" applyFill="1"/>
    <xf numFmtId="0" fontId="2" fillId="0" borderId="0" xfId="0" applyFont="1" applyAlignment="1">
      <alignment horizontal="center"/>
    </xf>
    <xf numFmtId="2" fontId="2" fillId="0" borderId="0" xfId="0" applyNumberFormat="1" applyFont="1"/>
    <xf numFmtId="166" fontId="2" fillId="0" borderId="0" xfId="0" applyNumberFormat="1" applyFont="1" applyFill="1"/>
    <xf numFmtId="6" fontId="2" fillId="0" borderId="0" xfId="0" applyNumberFormat="1" applyFont="1"/>
    <xf numFmtId="37" fontId="2" fillId="0" borderId="3" xfId="0" applyNumberFormat="1" applyFont="1" applyBorder="1" applyAlignment="1"/>
    <xf numFmtId="167" fontId="2" fillId="0" borderId="3" xfId="0" applyNumberFormat="1" applyFont="1" applyBorder="1" applyAlignment="1"/>
    <xf numFmtId="174" fontId="2" fillId="0" borderId="3" xfId="0" applyNumberFormat="1" applyFont="1" applyBorder="1" applyAlignment="1"/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170" fontId="7" fillId="2" borderId="2" xfId="0" applyNumberFormat="1" applyFont="1" applyFill="1" applyBorder="1" applyAlignment="1">
      <alignment horizontal="center" wrapText="1"/>
    </xf>
    <xf numFmtId="171" fontId="7" fillId="2" borderId="2" xfId="0" applyNumberFormat="1" applyFont="1" applyFill="1" applyBorder="1" applyAlignment="1">
      <alignment horizontal="center" wrapText="1"/>
    </xf>
    <xf numFmtId="2" fontId="7" fillId="2" borderId="2" xfId="0" applyNumberFormat="1" applyFont="1" applyFill="1" applyBorder="1" applyAlignment="1">
      <alignment horizontal="center" wrapText="1"/>
    </xf>
    <xf numFmtId="172" fontId="7" fillId="2" borderId="2" xfId="0" applyNumberFormat="1" applyFont="1" applyFill="1" applyBorder="1" applyAlignment="1">
      <alignment horizontal="center" wrapText="1"/>
    </xf>
    <xf numFmtId="164" fontId="7" fillId="2" borderId="2" xfId="0" applyNumberFormat="1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</cellXfs>
  <cellStyles count="2">
    <cellStyle name="Normal" xfId="0" builtinId="0"/>
    <cellStyle name="Normal_Sheet1" xfId="1" xr:uid="{00000000-0005-0000-0000-000002000000}"/>
  </cellStyles>
  <dxfs count="0"/>
  <tableStyles count="0" defaultTableStyle="TableStyleMedium2" defaultPivotStyle="PivotStyleLight16"/>
  <colors>
    <mruColors>
      <color rgb="FFDA9694"/>
      <color rgb="FFDA96C7"/>
      <color rgb="FFF5C3C7"/>
      <color rgb="FFF2AEB3"/>
      <color rgb="FFBCBCF2"/>
      <color rgb="FF8B8BE9"/>
      <color rgb="FF72F0F6"/>
      <color rgb="FF14CBD4"/>
      <color rgb="FFECE7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85724</xdr:colOff>
      <xdr:row>0</xdr:row>
      <xdr:rowOff>51058</xdr:rowOff>
    </xdr:from>
    <xdr:to>
      <xdr:col>8</xdr:col>
      <xdr:colOff>192934</xdr:colOff>
      <xdr:row>2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EE8EE1-366C-42D0-A770-16CD83F86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38899" y="51058"/>
          <a:ext cx="2151275" cy="587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L157"/>
  <sheetViews>
    <sheetView showGridLines="0" tabSelected="1" workbookViewId="0">
      <pane xSplit="2" ySplit="4" topLeftCell="C5" activePane="bottomRight" state="frozen"/>
      <selection pane="topRight" activeCell="C1" sqref="C1"/>
      <selection pane="bottomLeft" activeCell="A2" sqref="A2"/>
      <selection pane="bottomRight" activeCell="A4" sqref="A4"/>
    </sheetView>
  </sheetViews>
  <sheetFormatPr defaultColWidth="10.85546875" defaultRowHeight="10.5" x14ac:dyDescent="0.15"/>
  <cols>
    <col min="1" max="1" width="9.5703125" style="13" bestFit="1" customWidth="1"/>
    <col min="2" max="2" width="30.7109375" style="13" bestFit="1" customWidth="1"/>
    <col min="3" max="3" width="36.7109375" style="13" customWidth="1"/>
    <col min="4" max="4" width="8.140625" style="13" customWidth="1"/>
    <col min="5" max="5" width="10" style="32" customWidth="1"/>
    <col min="6" max="6" width="8.85546875" style="13" customWidth="1"/>
    <col min="7" max="7" width="11.140625" style="13" bestFit="1" customWidth="1"/>
    <col min="8" max="10" width="10.5703125" style="13" customWidth="1"/>
    <col min="11" max="11" width="9.5703125" style="13" customWidth="1"/>
    <col min="12" max="12" width="9.85546875" style="13" customWidth="1"/>
    <col min="13" max="14" width="9.5703125" style="13" customWidth="1"/>
    <col min="15" max="15" width="8.7109375" style="13" customWidth="1"/>
    <col min="16" max="16" width="10.140625" style="13" customWidth="1"/>
    <col min="17" max="17" width="9" style="13" customWidth="1"/>
    <col min="18" max="18" width="10.140625" style="13" customWidth="1"/>
    <col min="19" max="19" width="9.140625" style="13" customWidth="1"/>
    <col min="20" max="20" width="11" style="13" customWidth="1"/>
    <col min="21" max="21" width="10.5703125" style="13" customWidth="1"/>
    <col min="22" max="22" width="9.28515625" style="13" customWidth="1"/>
    <col min="23" max="23" width="9.140625" style="13" customWidth="1"/>
    <col min="24" max="24" width="7.5703125" style="13" customWidth="1"/>
    <col min="25" max="25" width="7.85546875" style="13" customWidth="1"/>
    <col min="26" max="26" width="10.7109375" style="13" customWidth="1"/>
    <col min="27" max="27" width="11.42578125" style="13" customWidth="1"/>
    <col min="28" max="30" width="10.5703125" style="13" customWidth="1"/>
    <col min="31" max="31" width="11.42578125" style="30" customWidth="1"/>
    <col min="32" max="33" width="10.28515625" style="30" customWidth="1"/>
    <col min="34" max="34" width="12.42578125" style="30" customWidth="1"/>
    <col min="35" max="36" width="10.28515625" style="30" customWidth="1"/>
    <col min="37" max="39" width="10.42578125" style="13" customWidth="1"/>
    <col min="40" max="40" width="12.5703125" style="30" customWidth="1"/>
    <col min="41" max="41" width="11.7109375" style="30" customWidth="1"/>
    <col min="42" max="42" width="10.5703125" style="30" customWidth="1"/>
    <col min="43" max="43" width="11.5703125" style="30" customWidth="1"/>
    <col min="44" max="44" width="11.140625" style="30" customWidth="1"/>
    <col min="45" max="45" width="11.7109375" style="30" customWidth="1"/>
    <col min="46" max="46" width="11.42578125" style="30" customWidth="1"/>
    <col min="47" max="47" width="10.7109375" style="30" customWidth="1"/>
    <col min="48" max="50" width="10.5703125" style="30" customWidth="1"/>
    <col min="51" max="51" width="11.85546875" style="13" customWidth="1"/>
    <col min="52" max="52" width="11.28515625" style="13" customWidth="1"/>
    <col min="53" max="53" width="10.28515625" style="13" customWidth="1"/>
    <col min="54" max="54" width="11.42578125" style="13" customWidth="1"/>
    <col min="55" max="55" width="10.42578125" style="13" customWidth="1"/>
    <col min="56" max="56" width="11.7109375" style="13" customWidth="1"/>
    <col min="57" max="57" width="10.7109375" style="13" customWidth="1"/>
    <col min="58" max="58" width="11.7109375" style="13" customWidth="1"/>
    <col min="59" max="59" width="15.140625" style="13" customWidth="1"/>
    <col min="60" max="60" width="10.85546875" style="13" bestFit="1" customWidth="1"/>
    <col min="61" max="61" width="10.28515625" style="13" customWidth="1"/>
    <col min="62" max="62" width="11.42578125" style="13" customWidth="1"/>
    <col min="63" max="63" width="11.28515625" style="13" customWidth="1"/>
    <col min="64" max="64" width="10.28515625" style="13" customWidth="1"/>
    <col min="65" max="65" width="11.28515625" style="13" customWidth="1"/>
    <col min="66" max="66" width="12.28515625" style="13" customWidth="1"/>
    <col min="67" max="67" width="11.42578125" style="13" customWidth="1"/>
    <col min="68" max="68" width="10.28515625" style="13" customWidth="1"/>
    <col min="69" max="69" width="11.28515625" style="13" customWidth="1"/>
    <col min="70" max="72" width="10.28515625" style="13" customWidth="1"/>
    <col min="73" max="73" width="13.140625" style="13" customWidth="1"/>
    <col min="74" max="74" width="11.140625" style="13" customWidth="1"/>
    <col min="75" max="75" width="10.5703125" style="13" customWidth="1"/>
    <col min="76" max="76" width="11" style="13" customWidth="1"/>
    <col min="77" max="78" width="11.5703125" style="13" customWidth="1"/>
    <col min="79" max="79" width="13.42578125" style="13" customWidth="1"/>
    <col min="80" max="80" width="11.140625" style="13" customWidth="1"/>
    <col min="81" max="81" width="11" style="13" customWidth="1"/>
    <col min="82" max="82" width="10.28515625" style="13" customWidth="1"/>
    <col min="83" max="83" width="11" style="13" customWidth="1"/>
    <col min="84" max="84" width="10.42578125" style="30" customWidth="1"/>
    <col min="85" max="85" width="10.5703125" style="13" customWidth="1"/>
    <col min="86" max="86" width="9.5703125" style="13" customWidth="1"/>
    <col min="87" max="88" width="10.140625" style="13" customWidth="1"/>
    <col min="89" max="90" width="10.85546875" style="13" customWidth="1"/>
    <col min="91" max="91" width="10" style="13" customWidth="1"/>
    <col min="92" max="92" width="10.28515625" style="13" customWidth="1"/>
    <col min="93" max="93" width="10.85546875" style="13" customWidth="1"/>
    <col min="94" max="97" width="10.28515625" style="13" customWidth="1"/>
    <col min="98" max="99" width="10.5703125" style="13" customWidth="1"/>
    <col min="100" max="100" width="11.28515625" style="13" customWidth="1"/>
    <col min="101" max="101" width="9" style="13" customWidth="1"/>
    <col min="102" max="102" width="9.5703125" style="13" customWidth="1"/>
    <col min="103" max="103" width="10.140625" style="13" customWidth="1"/>
    <col min="104" max="104" width="32.140625" style="13" customWidth="1"/>
    <col min="105" max="106" width="10.85546875" style="13" bestFit="1" customWidth="1"/>
    <col min="107" max="107" width="13.140625" style="13" customWidth="1"/>
    <col min="108" max="108" width="8.7109375" style="13" customWidth="1"/>
    <col min="109" max="109" width="12.28515625" style="30" customWidth="1"/>
    <col min="110" max="110" width="10.28515625" style="33" customWidth="1"/>
    <col min="111" max="111" width="11.140625" style="13" customWidth="1"/>
    <col min="112" max="112" width="10.28515625" style="13" customWidth="1"/>
    <col min="113" max="113" width="7.7109375" style="34" bestFit="1" customWidth="1"/>
    <col min="114" max="114" width="8.7109375" style="34" customWidth="1"/>
    <col min="115" max="115" width="9.7109375" style="13" customWidth="1"/>
    <col min="116" max="116" width="10.42578125" style="13" customWidth="1"/>
    <col min="117" max="117" width="9" style="13" customWidth="1"/>
    <col min="118" max="118" width="8.28515625" style="13" customWidth="1"/>
    <col min="119" max="123" width="10.7109375" style="13" customWidth="1"/>
    <col min="124" max="124" width="10.7109375" style="30" customWidth="1"/>
    <col min="125" max="126" width="10.7109375" style="13" customWidth="1"/>
    <col min="127" max="127" width="11.7109375" style="13" bestFit="1" customWidth="1"/>
    <col min="128" max="128" width="9.85546875" style="13" bestFit="1" customWidth="1"/>
    <col min="129" max="129" width="10.5703125" style="13" customWidth="1"/>
    <col min="130" max="130" width="6.42578125" style="13" customWidth="1"/>
    <col min="131" max="131" width="7.5703125" style="13" customWidth="1"/>
    <col min="132" max="132" width="7.42578125" style="13" customWidth="1"/>
    <col min="133" max="133" width="9.140625" style="13" customWidth="1"/>
    <col min="134" max="134" width="9" style="13" customWidth="1"/>
    <col min="135" max="135" width="8.28515625" style="13" customWidth="1"/>
    <col min="136" max="136" width="10.28515625" style="30" bestFit="1" customWidth="1"/>
    <col min="137" max="137" width="10" style="30" bestFit="1" customWidth="1"/>
    <col min="138" max="138" width="10.85546875" style="30" customWidth="1"/>
    <col min="139" max="139" width="12.28515625" style="30" bestFit="1" customWidth="1"/>
    <col min="140" max="140" width="10.42578125" style="30" bestFit="1" customWidth="1"/>
    <col min="141" max="141" width="11" style="30" customWidth="1"/>
    <col min="142" max="142" width="10.5703125" style="30" bestFit="1" customWidth="1"/>
    <col min="143" max="143" width="10.85546875" style="30"/>
    <col min="144" max="144" width="12.85546875" style="30" customWidth="1"/>
    <col min="145" max="145" width="11.140625" style="30" bestFit="1" customWidth="1"/>
    <col min="146" max="146" width="10.7109375" style="30" bestFit="1" customWidth="1"/>
    <col min="147" max="148" width="10.28515625" style="30" bestFit="1" customWidth="1"/>
    <col min="149" max="149" width="10.85546875" style="30"/>
    <col min="150" max="150" width="10.28515625" style="13" bestFit="1" customWidth="1"/>
    <col min="151" max="151" width="10" style="13" bestFit="1" customWidth="1"/>
    <col min="152" max="152" width="10.28515625" style="13" customWidth="1"/>
    <col min="153" max="153" width="12.5703125" style="13" bestFit="1" customWidth="1"/>
    <col min="154" max="154" width="10.7109375" style="13" bestFit="1" customWidth="1"/>
    <col min="155" max="155" width="10.140625" style="13" bestFit="1" customWidth="1"/>
    <col min="156" max="156" width="10.5703125" style="13" bestFit="1" customWidth="1"/>
    <col min="157" max="157" width="11.140625" style="13" bestFit="1" customWidth="1"/>
    <col min="158" max="158" width="12.28515625" style="13" customWidth="1"/>
    <col min="159" max="159" width="11.42578125" style="13" bestFit="1" customWidth="1"/>
    <col min="160" max="160" width="10.7109375" style="13" bestFit="1" customWidth="1"/>
    <col min="161" max="161" width="10.5703125" style="13" bestFit="1" customWidth="1"/>
    <col min="162" max="162" width="10.28515625" style="13" bestFit="1" customWidth="1"/>
    <col min="163" max="164" width="10.85546875" style="13"/>
    <col min="165" max="165" width="10" style="13" bestFit="1" customWidth="1"/>
    <col min="166" max="166" width="11.140625" style="13" bestFit="1" customWidth="1"/>
    <col min="167" max="167" width="14.7109375" style="13" bestFit="1" customWidth="1"/>
    <col min="168" max="168" width="12.7109375" style="13" bestFit="1" customWidth="1"/>
    <col min="169" max="169" width="12.140625" style="13" bestFit="1" customWidth="1"/>
    <col min="170" max="170" width="11.85546875" style="13" bestFit="1" customWidth="1"/>
    <col min="171" max="171" width="13.28515625" style="13" bestFit="1" customWidth="1"/>
    <col min="172" max="172" width="12.140625" style="13" bestFit="1" customWidth="1"/>
    <col min="173" max="173" width="13.5703125" style="13" bestFit="1" customWidth="1"/>
    <col min="174" max="174" width="12.7109375" style="13" bestFit="1" customWidth="1"/>
    <col min="175" max="175" width="12.5703125" style="13" bestFit="1" customWidth="1"/>
    <col min="176" max="176" width="11.7109375" style="13" bestFit="1" customWidth="1"/>
    <col min="177" max="177" width="12.5703125" style="13" bestFit="1" customWidth="1"/>
    <col min="178" max="178" width="10.28515625" style="13" bestFit="1" customWidth="1"/>
    <col min="179" max="179" width="10" style="13" bestFit="1" customWidth="1"/>
    <col min="180" max="180" width="11" style="13" customWidth="1"/>
    <col min="181" max="181" width="12.5703125" style="13" bestFit="1" customWidth="1"/>
    <col min="182" max="182" width="10.7109375" style="13" bestFit="1" customWidth="1"/>
    <col min="183" max="183" width="10.140625" style="13" bestFit="1" customWidth="1"/>
    <col min="184" max="184" width="10.5703125" style="13" bestFit="1" customWidth="1"/>
    <col min="185" max="185" width="11.140625" style="13" bestFit="1" customWidth="1"/>
    <col min="186" max="186" width="11.42578125" style="13" customWidth="1"/>
    <col min="187" max="187" width="11.42578125" style="13" bestFit="1" customWidth="1"/>
    <col min="188" max="188" width="10.7109375" style="13" bestFit="1" customWidth="1"/>
    <col min="189" max="189" width="10.5703125" style="13" bestFit="1" customWidth="1"/>
    <col min="190" max="190" width="10.28515625" style="13" bestFit="1" customWidth="1"/>
    <col min="191" max="191" width="10.85546875" style="13"/>
    <col min="192" max="192" width="12" style="13" bestFit="1" customWidth="1"/>
    <col min="193" max="193" width="11.140625" style="13" bestFit="1" customWidth="1"/>
    <col min="194" max="194" width="12.28515625" style="13" bestFit="1" customWidth="1"/>
    <col min="195" max="195" width="15.85546875" style="13" bestFit="1" customWidth="1"/>
    <col min="196" max="196" width="14" style="13" bestFit="1" customWidth="1"/>
    <col min="197" max="197" width="13.42578125" style="13" bestFit="1" customWidth="1"/>
    <col min="198" max="198" width="13.140625" style="13" bestFit="1" customWidth="1"/>
    <col min="199" max="199" width="14.42578125" style="13" bestFit="1" customWidth="1"/>
    <col min="200" max="200" width="13.42578125" style="13" bestFit="1" customWidth="1"/>
    <col min="201" max="201" width="14.7109375" style="13" bestFit="1" customWidth="1"/>
    <col min="202" max="202" width="14" style="13" bestFit="1" customWidth="1"/>
    <col min="203" max="203" width="13.85546875" style="13" bestFit="1" customWidth="1"/>
    <col min="204" max="204" width="12.85546875" style="13" bestFit="1" customWidth="1"/>
    <col min="205" max="205" width="13.85546875" style="13" bestFit="1" customWidth="1"/>
    <col min="206" max="206" width="10.28515625" style="13" bestFit="1" customWidth="1"/>
    <col min="207" max="207" width="10" style="13" bestFit="1" customWidth="1"/>
    <col min="208" max="208" width="10.28515625" style="13" bestFit="1" customWidth="1"/>
    <col min="209" max="209" width="12.85546875" style="13" bestFit="1" customWidth="1"/>
    <col min="210" max="210" width="11" style="13" bestFit="1" customWidth="1"/>
    <col min="211" max="211" width="10.42578125" style="13" bestFit="1" customWidth="1"/>
    <col min="212" max="212" width="10.5703125" style="13" bestFit="1" customWidth="1"/>
    <col min="213" max="213" width="11.42578125" style="13" bestFit="1" customWidth="1"/>
    <col min="214" max="214" width="10.85546875" style="13"/>
    <col min="215" max="215" width="11.7109375" style="13" bestFit="1" customWidth="1"/>
    <col min="216" max="216" width="11" style="13" bestFit="1" customWidth="1"/>
    <col min="217" max="217" width="10.85546875" style="13"/>
    <col min="218" max="218" width="10.28515625" style="13" bestFit="1" customWidth="1"/>
    <col min="219" max="219" width="10.85546875" style="13"/>
    <col min="220" max="220" width="12.42578125" style="13" bestFit="1" customWidth="1"/>
    <col min="221" max="16384" width="10.85546875" style="13"/>
  </cols>
  <sheetData>
    <row r="1" spans="1:219" ht="20.25" x14ac:dyDescent="0.35">
      <c r="A1" s="5"/>
      <c r="B1" s="5"/>
      <c r="C1" s="12" t="s">
        <v>420</v>
      </c>
      <c r="D1" s="5"/>
      <c r="E1" s="10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7"/>
      <c r="AF1" s="7"/>
      <c r="AG1" s="7"/>
      <c r="AH1" s="7"/>
      <c r="AI1" s="7"/>
      <c r="AJ1" s="7"/>
      <c r="AK1" s="5"/>
      <c r="AL1" s="5"/>
      <c r="AM1" s="5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12"/>
      <c r="CE1" s="5"/>
      <c r="CF1" s="7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7"/>
      <c r="DF1" s="15"/>
      <c r="DG1" s="5"/>
      <c r="DH1" s="5"/>
      <c r="DI1" s="6"/>
      <c r="DJ1" s="6"/>
      <c r="DK1" s="5"/>
      <c r="DL1" s="5"/>
      <c r="DM1" s="5"/>
      <c r="DN1" s="5"/>
      <c r="DO1" s="5"/>
      <c r="DP1" s="5"/>
      <c r="DQ1" s="5"/>
      <c r="DR1" s="5"/>
      <c r="DS1" s="5"/>
      <c r="DT1" s="7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</row>
    <row r="2" spans="1:219" ht="16.5" x14ac:dyDescent="0.3">
      <c r="A2" s="5"/>
      <c r="B2" s="5"/>
      <c r="C2" s="11" t="s">
        <v>585</v>
      </c>
      <c r="D2" s="5"/>
      <c r="E2" s="10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7"/>
      <c r="X2" s="7"/>
      <c r="Y2" s="7"/>
      <c r="Z2" s="7"/>
      <c r="AA2" s="5"/>
      <c r="AB2" s="5"/>
      <c r="AC2" s="5"/>
      <c r="AD2" s="5"/>
      <c r="AE2" s="7"/>
      <c r="AF2" s="7"/>
      <c r="AG2" s="7"/>
      <c r="AH2" s="7"/>
      <c r="AI2" s="7"/>
      <c r="AJ2" s="7"/>
      <c r="AK2" s="5"/>
      <c r="AL2" s="5"/>
      <c r="AM2" s="5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E2" s="5"/>
      <c r="CF2" s="7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23"/>
      <c r="DG2" s="7"/>
      <c r="DH2" s="7"/>
      <c r="DI2" s="6"/>
      <c r="DJ2" s="6"/>
      <c r="DK2" s="5"/>
      <c r="DL2" s="5"/>
      <c r="DM2" s="5"/>
      <c r="DN2" s="5"/>
      <c r="DO2" s="5"/>
      <c r="DP2" s="5"/>
      <c r="DQ2" s="5"/>
      <c r="DR2" s="5"/>
      <c r="DS2" s="5"/>
      <c r="DT2" s="7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</row>
    <row r="3" spans="1:219" ht="16.5" x14ac:dyDescent="0.3">
      <c r="A3" s="5"/>
      <c r="B3" s="5"/>
      <c r="C3" s="5"/>
      <c r="D3" s="5"/>
      <c r="E3" s="10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7"/>
      <c r="AF3" s="7"/>
      <c r="AG3" s="7"/>
      <c r="AH3" s="7"/>
      <c r="AI3" s="7"/>
      <c r="AJ3" s="7"/>
      <c r="AK3" s="5"/>
      <c r="AL3" s="5"/>
      <c r="AM3" s="5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7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7"/>
      <c r="DF3" s="15"/>
      <c r="DG3" s="5"/>
      <c r="DH3" s="5"/>
      <c r="DI3" s="6"/>
      <c r="DJ3" s="6"/>
      <c r="DK3" s="5"/>
      <c r="DL3" s="5"/>
      <c r="DM3" s="5"/>
      <c r="DN3" s="5"/>
      <c r="DO3" s="5"/>
      <c r="DP3" s="5"/>
      <c r="DQ3" s="5"/>
      <c r="DR3" s="5"/>
      <c r="DS3" s="5"/>
      <c r="DT3" s="7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</row>
    <row r="4" spans="1:219" s="29" customFormat="1" ht="94.5" x14ac:dyDescent="0.35">
      <c r="A4" s="39" t="s">
        <v>212</v>
      </c>
      <c r="B4" s="40" t="s">
        <v>396</v>
      </c>
      <c r="C4" s="40" t="s">
        <v>213</v>
      </c>
      <c r="D4" s="40" t="s">
        <v>214</v>
      </c>
      <c r="E4" s="40" t="s">
        <v>215</v>
      </c>
      <c r="F4" s="40" t="s">
        <v>421</v>
      </c>
      <c r="G4" s="41" t="s">
        <v>216</v>
      </c>
      <c r="H4" s="41" t="s">
        <v>217</v>
      </c>
      <c r="I4" s="41" t="s">
        <v>218</v>
      </c>
      <c r="J4" s="41" t="s">
        <v>219</v>
      </c>
      <c r="K4" s="41" t="s">
        <v>220</v>
      </c>
      <c r="L4" s="41" t="s">
        <v>221</v>
      </c>
      <c r="M4" s="41" t="s">
        <v>222</v>
      </c>
      <c r="N4" s="41" t="s">
        <v>223</v>
      </c>
      <c r="O4" s="41" t="s">
        <v>224</v>
      </c>
      <c r="P4" s="41" t="s">
        <v>225</v>
      </c>
      <c r="Q4" s="41" t="s">
        <v>226</v>
      </c>
      <c r="R4" s="41" t="s">
        <v>227</v>
      </c>
      <c r="S4" s="41" t="s">
        <v>228</v>
      </c>
      <c r="T4" s="41" t="s">
        <v>229</v>
      </c>
      <c r="U4" s="41" t="s">
        <v>230</v>
      </c>
      <c r="V4" s="41" t="s">
        <v>231</v>
      </c>
      <c r="W4" s="41" t="s">
        <v>232</v>
      </c>
      <c r="X4" s="41" t="s">
        <v>233</v>
      </c>
      <c r="Y4" s="41" t="s">
        <v>234</v>
      </c>
      <c r="Z4" s="41" t="s">
        <v>235</v>
      </c>
      <c r="AA4" s="41" t="s">
        <v>418</v>
      </c>
      <c r="AB4" s="41" t="s">
        <v>236</v>
      </c>
      <c r="AC4" s="41" t="s">
        <v>237</v>
      </c>
      <c r="AD4" s="41" t="s">
        <v>238</v>
      </c>
      <c r="AE4" s="41" t="s">
        <v>239</v>
      </c>
      <c r="AF4" s="41" t="s">
        <v>240</v>
      </c>
      <c r="AG4" s="41" t="s">
        <v>241</v>
      </c>
      <c r="AH4" s="41" t="s">
        <v>242</v>
      </c>
      <c r="AI4" s="41" t="s">
        <v>243</v>
      </c>
      <c r="AJ4" s="41" t="s">
        <v>244</v>
      </c>
      <c r="AK4" s="41" t="s">
        <v>245</v>
      </c>
      <c r="AL4" s="41" t="s">
        <v>246</v>
      </c>
      <c r="AM4" s="41" t="s">
        <v>247</v>
      </c>
      <c r="AN4" s="41" t="s">
        <v>248</v>
      </c>
      <c r="AO4" s="41" t="s">
        <v>249</v>
      </c>
      <c r="AP4" s="41" t="s">
        <v>250</v>
      </c>
      <c r="AQ4" s="41" t="s">
        <v>251</v>
      </c>
      <c r="AR4" s="41" t="s">
        <v>252</v>
      </c>
      <c r="AS4" s="41" t="s">
        <v>253</v>
      </c>
      <c r="AT4" s="41" t="s">
        <v>254</v>
      </c>
      <c r="AU4" s="41" t="s">
        <v>255</v>
      </c>
      <c r="AV4" s="41" t="s">
        <v>256</v>
      </c>
      <c r="AW4" s="41" t="s">
        <v>257</v>
      </c>
      <c r="AX4" s="41" t="s">
        <v>258</v>
      </c>
      <c r="AY4" s="41" t="s">
        <v>259</v>
      </c>
      <c r="AZ4" s="41" t="s">
        <v>260</v>
      </c>
      <c r="BA4" s="41" t="s">
        <v>261</v>
      </c>
      <c r="BB4" s="41" t="s">
        <v>262</v>
      </c>
      <c r="BC4" s="41" t="s">
        <v>263</v>
      </c>
      <c r="BD4" s="41" t="s">
        <v>264</v>
      </c>
      <c r="BE4" s="41" t="s">
        <v>265</v>
      </c>
      <c r="BF4" s="41" t="s">
        <v>266</v>
      </c>
      <c r="BG4" s="41" t="s">
        <v>267</v>
      </c>
      <c r="BH4" s="41" t="s">
        <v>268</v>
      </c>
      <c r="BI4" s="41" t="s">
        <v>269</v>
      </c>
      <c r="BJ4" s="41" t="s">
        <v>270</v>
      </c>
      <c r="BK4" s="41" t="s">
        <v>271</v>
      </c>
      <c r="BL4" s="41" t="s">
        <v>272</v>
      </c>
      <c r="BM4" s="41" t="s">
        <v>273</v>
      </c>
      <c r="BN4" s="41" t="s">
        <v>274</v>
      </c>
      <c r="BO4" s="41" t="s">
        <v>275</v>
      </c>
      <c r="BP4" s="41" t="s">
        <v>276</v>
      </c>
      <c r="BQ4" s="41" t="s">
        <v>277</v>
      </c>
      <c r="BR4" s="41" t="s">
        <v>278</v>
      </c>
      <c r="BS4" s="41" t="s">
        <v>279</v>
      </c>
      <c r="BT4" s="41" t="s">
        <v>280</v>
      </c>
      <c r="BU4" s="41" t="s">
        <v>281</v>
      </c>
      <c r="BV4" s="41" t="s">
        <v>282</v>
      </c>
      <c r="BW4" s="41" t="s">
        <v>283</v>
      </c>
      <c r="BX4" s="41" t="s">
        <v>284</v>
      </c>
      <c r="BY4" s="41" t="s">
        <v>285</v>
      </c>
      <c r="BZ4" s="41" t="s">
        <v>286</v>
      </c>
      <c r="CA4" s="41" t="s">
        <v>287</v>
      </c>
      <c r="CB4" s="41" t="s">
        <v>288</v>
      </c>
      <c r="CC4" s="41" t="s">
        <v>289</v>
      </c>
      <c r="CD4" s="41" t="s">
        <v>290</v>
      </c>
      <c r="CE4" s="41" t="s">
        <v>291</v>
      </c>
      <c r="CF4" s="41" t="s">
        <v>292</v>
      </c>
      <c r="CG4" s="42" t="s">
        <v>293</v>
      </c>
      <c r="CH4" s="42" t="s">
        <v>294</v>
      </c>
      <c r="CI4" s="42" t="s">
        <v>295</v>
      </c>
      <c r="CJ4" s="42" t="s">
        <v>296</v>
      </c>
      <c r="CK4" s="42" t="s">
        <v>297</v>
      </c>
      <c r="CL4" s="42" t="s">
        <v>298</v>
      </c>
      <c r="CM4" s="42" t="s">
        <v>299</v>
      </c>
      <c r="CN4" s="42" t="s">
        <v>300</v>
      </c>
      <c r="CO4" s="40" t="s">
        <v>301</v>
      </c>
      <c r="CP4" s="41" t="s">
        <v>302</v>
      </c>
      <c r="CQ4" s="41" t="s">
        <v>303</v>
      </c>
      <c r="CR4" s="41" t="s">
        <v>304</v>
      </c>
      <c r="CS4" s="40" t="s">
        <v>305</v>
      </c>
      <c r="CT4" s="40" t="s">
        <v>422</v>
      </c>
      <c r="CU4" s="40" t="s">
        <v>423</v>
      </c>
      <c r="CV4" s="40" t="s">
        <v>424</v>
      </c>
      <c r="CW4" s="40" t="s">
        <v>425</v>
      </c>
      <c r="CX4" s="40" t="s">
        <v>426</v>
      </c>
      <c r="CY4" s="40" t="s">
        <v>427</v>
      </c>
      <c r="CZ4" s="40" t="s">
        <v>306</v>
      </c>
      <c r="DA4" s="40" t="s">
        <v>428</v>
      </c>
      <c r="DB4" s="40" t="s">
        <v>429</v>
      </c>
      <c r="DC4" s="40" t="s">
        <v>430</v>
      </c>
      <c r="DD4" s="40" t="s">
        <v>433</v>
      </c>
      <c r="DE4" s="40" t="s">
        <v>431</v>
      </c>
      <c r="DF4" s="43" t="s">
        <v>307</v>
      </c>
      <c r="DG4" s="40" t="s">
        <v>308</v>
      </c>
      <c r="DH4" s="40" t="s">
        <v>309</v>
      </c>
      <c r="DI4" s="40" t="s">
        <v>417</v>
      </c>
      <c r="DJ4" s="40" t="s">
        <v>310</v>
      </c>
      <c r="DK4" s="40" t="s">
        <v>311</v>
      </c>
      <c r="DL4" s="43" t="s">
        <v>312</v>
      </c>
      <c r="DM4" s="43" t="s">
        <v>313</v>
      </c>
      <c r="DN4" s="40" t="s">
        <v>314</v>
      </c>
      <c r="DO4" s="44" t="s">
        <v>315</v>
      </c>
      <c r="DP4" s="40" t="s">
        <v>316</v>
      </c>
      <c r="DQ4" s="40" t="s">
        <v>317</v>
      </c>
      <c r="DR4" s="44" t="s">
        <v>318</v>
      </c>
      <c r="DS4" s="40" t="s">
        <v>319</v>
      </c>
      <c r="DT4" s="44" t="s">
        <v>320</v>
      </c>
      <c r="DU4" s="40" t="s">
        <v>321</v>
      </c>
      <c r="DV4" s="45" t="s">
        <v>322</v>
      </c>
      <c r="DW4" s="44" t="s">
        <v>323</v>
      </c>
      <c r="DX4" s="40" t="s">
        <v>324</v>
      </c>
      <c r="DY4" s="40" t="s">
        <v>325</v>
      </c>
      <c r="DZ4" s="40" t="s">
        <v>326</v>
      </c>
      <c r="EA4" s="40" t="s">
        <v>327</v>
      </c>
      <c r="EB4" s="40" t="s">
        <v>328</v>
      </c>
      <c r="EC4" s="40" t="s">
        <v>329</v>
      </c>
      <c r="ED4" s="40" t="s">
        <v>330</v>
      </c>
      <c r="EE4" s="41" t="s">
        <v>331</v>
      </c>
      <c r="EF4" s="41" t="s">
        <v>332</v>
      </c>
      <c r="EG4" s="41" t="s">
        <v>399</v>
      </c>
      <c r="EH4" s="41" t="s">
        <v>400</v>
      </c>
      <c r="EI4" s="41" t="s">
        <v>333</v>
      </c>
      <c r="EJ4" s="41" t="s">
        <v>583</v>
      </c>
      <c r="EK4" s="41" t="s">
        <v>411</v>
      </c>
      <c r="EL4" s="41" t="s">
        <v>334</v>
      </c>
      <c r="EM4" s="41" t="s">
        <v>335</v>
      </c>
      <c r="EN4" s="41" t="s">
        <v>336</v>
      </c>
      <c r="EO4" s="41" t="s">
        <v>337</v>
      </c>
      <c r="EP4" s="41" t="s">
        <v>338</v>
      </c>
      <c r="EQ4" s="41" t="s">
        <v>339</v>
      </c>
      <c r="ER4" s="41" t="s">
        <v>340</v>
      </c>
      <c r="ES4" s="41" t="s">
        <v>341</v>
      </c>
      <c r="ET4" s="40" t="s">
        <v>342</v>
      </c>
      <c r="EU4" s="44" t="s">
        <v>401</v>
      </c>
      <c r="EV4" s="40" t="s">
        <v>402</v>
      </c>
      <c r="EW4" s="45" t="s">
        <v>343</v>
      </c>
      <c r="EX4" s="40" t="s">
        <v>584</v>
      </c>
      <c r="EY4" s="40" t="s">
        <v>412</v>
      </c>
      <c r="EZ4" s="40" t="s">
        <v>344</v>
      </c>
      <c r="FA4" s="40" t="s">
        <v>345</v>
      </c>
      <c r="FB4" s="40" t="s">
        <v>346</v>
      </c>
      <c r="FC4" s="40" t="s">
        <v>347</v>
      </c>
      <c r="FD4" s="46" t="s">
        <v>348</v>
      </c>
      <c r="FE4" s="46" t="s">
        <v>349</v>
      </c>
      <c r="FF4" s="46" t="s">
        <v>350</v>
      </c>
      <c r="FG4" s="46" t="s">
        <v>351</v>
      </c>
      <c r="FH4" s="40" t="s">
        <v>352</v>
      </c>
      <c r="FI4" s="44" t="s">
        <v>403</v>
      </c>
      <c r="FJ4" s="40" t="s">
        <v>404</v>
      </c>
      <c r="FK4" s="45" t="s">
        <v>353</v>
      </c>
      <c r="FL4" s="40" t="s">
        <v>354</v>
      </c>
      <c r="FM4" s="40" t="s">
        <v>413</v>
      </c>
      <c r="FN4" s="40" t="s">
        <v>355</v>
      </c>
      <c r="FO4" s="40" t="s">
        <v>356</v>
      </c>
      <c r="FP4" s="40" t="s">
        <v>357</v>
      </c>
      <c r="FQ4" s="40" t="s">
        <v>358</v>
      </c>
      <c r="FR4" s="46" t="s">
        <v>359</v>
      </c>
      <c r="FS4" s="46" t="s">
        <v>360</v>
      </c>
      <c r="FT4" s="46" t="s">
        <v>361</v>
      </c>
      <c r="FU4" s="46" t="s">
        <v>362</v>
      </c>
      <c r="FV4" s="40" t="s">
        <v>363</v>
      </c>
      <c r="FW4" s="44" t="s">
        <v>405</v>
      </c>
      <c r="FX4" s="40" t="s">
        <v>406</v>
      </c>
      <c r="FY4" s="45" t="s">
        <v>364</v>
      </c>
      <c r="FZ4" s="40" t="s">
        <v>365</v>
      </c>
      <c r="GA4" s="40" t="s">
        <v>414</v>
      </c>
      <c r="GB4" s="40" t="s">
        <v>366</v>
      </c>
      <c r="GC4" s="40" t="s">
        <v>367</v>
      </c>
      <c r="GD4" s="40" t="s">
        <v>368</v>
      </c>
      <c r="GE4" s="40" t="s">
        <v>369</v>
      </c>
      <c r="GF4" s="46" t="s">
        <v>370</v>
      </c>
      <c r="GG4" s="46" t="s">
        <v>371</v>
      </c>
      <c r="GH4" s="46" t="s">
        <v>372</v>
      </c>
      <c r="GI4" s="46" t="s">
        <v>373</v>
      </c>
      <c r="GJ4" s="40" t="s">
        <v>374</v>
      </c>
      <c r="GK4" s="44" t="s">
        <v>407</v>
      </c>
      <c r="GL4" s="40" t="s">
        <v>408</v>
      </c>
      <c r="GM4" s="45" t="s">
        <v>375</v>
      </c>
      <c r="GN4" s="40" t="s">
        <v>376</v>
      </c>
      <c r="GO4" s="40" t="s">
        <v>416</v>
      </c>
      <c r="GP4" s="40" t="s">
        <v>377</v>
      </c>
      <c r="GQ4" s="40" t="s">
        <v>378</v>
      </c>
      <c r="GR4" s="40" t="s">
        <v>379</v>
      </c>
      <c r="GS4" s="40" t="s">
        <v>380</v>
      </c>
      <c r="GT4" s="40" t="s">
        <v>381</v>
      </c>
      <c r="GU4" s="40" t="s">
        <v>382</v>
      </c>
      <c r="GV4" s="40" t="s">
        <v>383</v>
      </c>
      <c r="GW4" s="40" t="s">
        <v>384</v>
      </c>
      <c r="GX4" s="40" t="s">
        <v>385</v>
      </c>
      <c r="GY4" s="44" t="s">
        <v>409</v>
      </c>
      <c r="GZ4" s="40" t="s">
        <v>410</v>
      </c>
      <c r="HA4" s="45" t="s">
        <v>386</v>
      </c>
      <c r="HB4" s="40" t="s">
        <v>387</v>
      </c>
      <c r="HC4" s="40" t="s">
        <v>415</v>
      </c>
      <c r="HD4" s="40" t="s">
        <v>388</v>
      </c>
      <c r="HE4" s="40" t="s">
        <v>389</v>
      </c>
      <c r="HF4" s="40" t="s">
        <v>390</v>
      </c>
      <c r="HG4" s="40" t="s">
        <v>391</v>
      </c>
      <c r="HH4" s="40" t="s">
        <v>392</v>
      </c>
      <c r="HI4" s="40" t="s">
        <v>393</v>
      </c>
      <c r="HJ4" s="40" t="s">
        <v>394</v>
      </c>
      <c r="HK4" s="40" t="s">
        <v>395</v>
      </c>
    </row>
    <row r="5" spans="1:219" ht="18" customHeight="1" x14ac:dyDescent="0.15">
      <c r="A5" s="1">
        <v>6001</v>
      </c>
      <c r="B5" s="2" t="s">
        <v>18</v>
      </c>
      <c r="C5" s="2" t="s">
        <v>447</v>
      </c>
      <c r="D5" s="4">
        <v>419.85526900000002</v>
      </c>
      <c r="E5" s="8" t="s">
        <v>19</v>
      </c>
      <c r="F5" s="3">
        <v>4471</v>
      </c>
      <c r="G5" s="19">
        <v>11370312.140000001</v>
      </c>
      <c r="H5" s="19">
        <v>302863.84999999998</v>
      </c>
      <c r="I5" s="19">
        <v>16388984.42</v>
      </c>
      <c r="J5" s="19">
        <v>1431299.87</v>
      </c>
      <c r="K5" s="19">
        <v>7269061.3799999999</v>
      </c>
      <c r="L5" s="19">
        <v>0</v>
      </c>
      <c r="M5" s="19">
        <v>0</v>
      </c>
      <c r="N5" s="19">
        <v>32700</v>
      </c>
      <c r="O5" s="19">
        <v>3804300.07</v>
      </c>
      <c r="P5" s="19">
        <v>0</v>
      </c>
      <c r="Q5" s="19">
        <v>3676748</v>
      </c>
      <c r="R5" s="19">
        <v>1173546.98</v>
      </c>
      <c r="S5" s="19">
        <v>0</v>
      </c>
      <c r="T5" s="19">
        <v>0</v>
      </c>
      <c r="U5" s="19">
        <v>0</v>
      </c>
      <c r="V5" s="19">
        <v>0</v>
      </c>
      <c r="W5" s="19">
        <v>15580501</v>
      </c>
      <c r="X5" s="19">
        <v>0</v>
      </c>
      <c r="Y5" s="19">
        <v>3676748</v>
      </c>
      <c r="Z5" s="19">
        <v>0</v>
      </c>
      <c r="AA5" s="19">
        <v>64733</v>
      </c>
      <c r="AB5" s="19">
        <v>18075241.640000001</v>
      </c>
      <c r="AC5" s="19">
        <v>0</v>
      </c>
      <c r="AD5" s="19">
        <v>0</v>
      </c>
      <c r="AE5" s="19">
        <v>1642724.46</v>
      </c>
      <c r="AF5" s="19">
        <v>0</v>
      </c>
      <c r="AG5" s="19">
        <v>0</v>
      </c>
      <c r="AH5" s="19">
        <v>5369544.6100000003</v>
      </c>
      <c r="AI5" s="19">
        <v>547625.64</v>
      </c>
      <c r="AJ5" s="19">
        <v>0</v>
      </c>
      <c r="AK5" s="19">
        <v>0</v>
      </c>
      <c r="AL5" s="19">
        <v>0</v>
      </c>
      <c r="AM5" s="19">
        <v>0</v>
      </c>
      <c r="AN5" s="19">
        <v>2385449.9400000004</v>
      </c>
      <c r="AO5" s="19">
        <v>2542262.2000000002</v>
      </c>
      <c r="AP5" s="19">
        <v>404347.35</v>
      </c>
      <c r="AQ5" s="19">
        <v>0</v>
      </c>
      <c r="AR5" s="19">
        <v>3746453.31</v>
      </c>
      <c r="AS5" s="19">
        <v>241779.53</v>
      </c>
      <c r="AT5" s="19">
        <v>265053.92</v>
      </c>
      <c r="AU5" s="19">
        <v>27331.93</v>
      </c>
      <c r="AV5" s="19">
        <v>256579.4</v>
      </c>
      <c r="AW5" s="19">
        <v>0</v>
      </c>
      <c r="AX5" s="19">
        <v>1691466.0799999998</v>
      </c>
      <c r="AY5" s="19">
        <v>162717.18</v>
      </c>
      <c r="AZ5" s="19">
        <v>0</v>
      </c>
      <c r="BA5" s="19">
        <v>28044.41</v>
      </c>
      <c r="BB5" s="19">
        <v>0</v>
      </c>
      <c r="BC5" s="19">
        <v>2570692.87</v>
      </c>
      <c r="BD5" s="19">
        <v>0</v>
      </c>
      <c r="BE5" s="19">
        <v>54914.26</v>
      </c>
      <c r="BF5" s="19">
        <v>0</v>
      </c>
      <c r="BG5" s="19">
        <v>0</v>
      </c>
      <c r="BH5" s="19">
        <v>1939904.48</v>
      </c>
      <c r="BI5" s="19">
        <v>77860.36</v>
      </c>
      <c r="BJ5" s="19">
        <v>1752044.55</v>
      </c>
      <c r="BK5" s="19">
        <v>420950.45</v>
      </c>
      <c r="BL5" s="19">
        <v>0</v>
      </c>
      <c r="BM5" s="19">
        <v>0</v>
      </c>
      <c r="BN5" s="19">
        <v>0</v>
      </c>
      <c r="BO5" s="19">
        <v>312156.98</v>
      </c>
      <c r="BP5" s="19">
        <v>61199.81</v>
      </c>
      <c r="BQ5" s="19">
        <v>0</v>
      </c>
      <c r="BR5" s="19">
        <v>49274.82</v>
      </c>
      <c r="BS5" s="19">
        <v>0</v>
      </c>
      <c r="BT5" s="19">
        <v>0</v>
      </c>
      <c r="BU5" s="19">
        <v>0</v>
      </c>
      <c r="BV5" s="19">
        <v>0</v>
      </c>
      <c r="BW5" s="19">
        <v>0</v>
      </c>
      <c r="BX5" s="19">
        <v>0</v>
      </c>
      <c r="BY5" s="19">
        <v>0</v>
      </c>
      <c r="BZ5" s="19">
        <v>0</v>
      </c>
      <c r="CA5" s="19">
        <v>0</v>
      </c>
      <c r="CB5" s="19">
        <v>0</v>
      </c>
      <c r="CC5" s="19">
        <v>0</v>
      </c>
      <c r="CD5" s="19">
        <v>0</v>
      </c>
      <c r="CE5" s="19">
        <v>0</v>
      </c>
      <c r="CF5" s="19">
        <v>8372.7483255154148</v>
      </c>
      <c r="CG5" s="19">
        <v>6443261.2199999997</v>
      </c>
      <c r="CH5" s="19">
        <v>2167715.73</v>
      </c>
      <c r="CI5" s="19">
        <v>1889707.91</v>
      </c>
      <c r="CJ5" s="19">
        <v>0</v>
      </c>
      <c r="CK5" s="19">
        <v>0</v>
      </c>
      <c r="CL5" s="19">
        <v>1707488.14</v>
      </c>
      <c r="CM5" s="19">
        <v>0</v>
      </c>
      <c r="CN5" s="19">
        <v>2337162.77</v>
      </c>
      <c r="CO5" s="19">
        <v>23500</v>
      </c>
      <c r="CP5" s="19">
        <v>1638818.75</v>
      </c>
      <c r="CQ5" s="19">
        <v>0</v>
      </c>
      <c r="CR5" s="19">
        <v>2509442.77</v>
      </c>
      <c r="CS5" s="19">
        <v>31224.45</v>
      </c>
      <c r="CT5" s="18">
        <v>1.4730000000000001</v>
      </c>
      <c r="CU5" s="18">
        <v>3.2959999999999998</v>
      </c>
      <c r="CV5" s="18">
        <v>6.8209999999999997</v>
      </c>
      <c r="CW5" s="18">
        <v>1.4159999999999999</v>
      </c>
      <c r="CX5" s="18">
        <v>3</v>
      </c>
      <c r="CY5" s="18">
        <v>0.68799999999999994</v>
      </c>
      <c r="CZ5" s="16"/>
      <c r="DA5" s="17">
        <v>383519652</v>
      </c>
      <c r="DB5" s="17">
        <v>1305502288</v>
      </c>
      <c r="DC5" s="17">
        <v>726897869</v>
      </c>
      <c r="DD5" s="3">
        <v>849</v>
      </c>
      <c r="DE5" s="3">
        <v>4483</v>
      </c>
      <c r="DF5" s="4">
        <v>61</v>
      </c>
      <c r="DG5" s="4">
        <v>164.87000000000003</v>
      </c>
      <c r="DH5" s="4">
        <v>4489.3599999999997</v>
      </c>
      <c r="DI5" s="18">
        <v>3.0000000000000001E-3</v>
      </c>
      <c r="DJ5" s="21">
        <v>0.317</v>
      </c>
      <c r="DK5" s="21">
        <f>DD5/DE5</f>
        <v>0.18938211019406648</v>
      </c>
      <c r="DL5" s="3">
        <f>DE5/(DX5+DY5)</f>
        <v>14.854700288279931</v>
      </c>
      <c r="DM5" s="21">
        <f>(DP5+DQ5)/(DS5+DT5)</f>
        <v>0.95943497249282439</v>
      </c>
      <c r="DN5" s="25">
        <v>278</v>
      </c>
      <c r="DO5" s="20">
        <v>12.250903838690045</v>
      </c>
      <c r="DP5" s="20">
        <v>3006.0131259195887</v>
      </c>
      <c r="DQ5" s="20">
        <v>1252.3750750213856</v>
      </c>
      <c r="DR5" s="20">
        <v>12.537617125403333</v>
      </c>
      <c r="DS5" s="20">
        <v>3102.7868349016248</v>
      </c>
      <c r="DT5" s="20">
        <v>1335.646537895637</v>
      </c>
      <c r="DU5" s="36">
        <v>50002.501759501611</v>
      </c>
      <c r="DV5" s="37">
        <v>13.758957654723128</v>
      </c>
      <c r="DW5" s="38">
        <v>0.4560260586319218</v>
      </c>
      <c r="DX5" s="37">
        <v>301.78999999999996</v>
      </c>
      <c r="DY5" s="37">
        <v>0</v>
      </c>
      <c r="DZ5" s="26">
        <v>19.84</v>
      </c>
      <c r="EA5" s="26">
        <v>20.48</v>
      </c>
      <c r="EB5" s="26">
        <v>21.39</v>
      </c>
      <c r="EC5" s="26">
        <v>21.31</v>
      </c>
      <c r="ED5" s="26">
        <v>20.84</v>
      </c>
      <c r="EE5" s="27">
        <v>170</v>
      </c>
      <c r="EF5" s="28">
        <v>16762334.700000001</v>
      </c>
      <c r="EG5" s="28">
        <v>399258.55000000005</v>
      </c>
      <c r="EH5" s="28">
        <v>0</v>
      </c>
      <c r="EI5" s="28">
        <v>2932767.34</v>
      </c>
      <c r="EJ5" s="28">
        <v>2105527.23</v>
      </c>
      <c r="EK5" s="28">
        <v>306024.5</v>
      </c>
      <c r="EL5" s="28">
        <v>0</v>
      </c>
      <c r="EM5" s="28">
        <v>1631425.46</v>
      </c>
      <c r="EN5" s="28">
        <v>0</v>
      </c>
      <c r="EO5" s="28">
        <v>1051499.1400000001</v>
      </c>
      <c r="EP5" s="28">
        <v>47285.61</v>
      </c>
      <c r="EQ5" s="28">
        <v>305854.21999999997</v>
      </c>
      <c r="ER5" s="28">
        <v>0</v>
      </c>
      <c r="ES5" s="28">
        <v>988355.59000000008</v>
      </c>
      <c r="ET5" s="28">
        <v>5230778.1199999982</v>
      </c>
      <c r="EU5" s="28">
        <v>147544.72999999998</v>
      </c>
      <c r="EV5" s="28">
        <v>0</v>
      </c>
      <c r="EW5" s="28">
        <v>813892.94000000006</v>
      </c>
      <c r="EX5" s="28">
        <v>603895.39999999991</v>
      </c>
      <c r="EY5" s="28">
        <v>81734.52</v>
      </c>
      <c r="EZ5" s="28">
        <v>0</v>
      </c>
      <c r="FA5" s="28">
        <v>556734.89</v>
      </c>
      <c r="FB5" s="28">
        <v>0</v>
      </c>
      <c r="FC5" s="28">
        <v>447170.58</v>
      </c>
      <c r="FD5" s="28">
        <v>4931.21</v>
      </c>
      <c r="FE5" s="28">
        <v>0</v>
      </c>
      <c r="FF5" s="28">
        <v>0</v>
      </c>
      <c r="FG5" s="28">
        <v>140084.94</v>
      </c>
      <c r="FH5" s="28">
        <v>920538.43</v>
      </c>
      <c r="FI5" s="28">
        <v>0</v>
      </c>
      <c r="FJ5" s="28">
        <v>0</v>
      </c>
      <c r="FK5" s="28">
        <v>239235.91000000003</v>
      </c>
      <c r="FL5" s="28">
        <v>226754.34000000003</v>
      </c>
      <c r="FM5" s="28">
        <v>12674.44</v>
      </c>
      <c r="FN5" s="28">
        <v>0</v>
      </c>
      <c r="FO5" s="28">
        <v>1455468.51</v>
      </c>
      <c r="FP5" s="28">
        <v>553936.51</v>
      </c>
      <c r="FQ5" s="28">
        <v>115154.48999999999</v>
      </c>
      <c r="FR5" s="28">
        <v>500.47</v>
      </c>
      <c r="FS5" s="28">
        <v>0</v>
      </c>
      <c r="FT5" s="28">
        <v>0</v>
      </c>
      <c r="FU5" s="28">
        <v>408930.77</v>
      </c>
      <c r="FV5" s="28">
        <v>1064694.93</v>
      </c>
      <c r="FW5" s="28">
        <v>5172.3599999999997</v>
      </c>
      <c r="FX5" s="28">
        <v>0</v>
      </c>
      <c r="FY5" s="28">
        <v>140408.22999999998</v>
      </c>
      <c r="FZ5" s="28">
        <v>7678.1799999999994</v>
      </c>
      <c r="GA5" s="28">
        <v>1984.89</v>
      </c>
      <c r="GB5" s="28">
        <v>0</v>
      </c>
      <c r="GC5" s="28">
        <v>107431.57</v>
      </c>
      <c r="GD5" s="28">
        <v>0</v>
      </c>
      <c r="GE5" s="28">
        <v>1191907.2899999998</v>
      </c>
      <c r="GF5" s="28">
        <v>1489.09</v>
      </c>
      <c r="GG5" s="28">
        <v>0</v>
      </c>
      <c r="GH5" s="28">
        <v>0</v>
      </c>
      <c r="GI5" s="28">
        <v>117552.88999999998</v>
      </c>
      <c r="GJ5" s="28">
        <v>1108459.53</v>
      </c>
      <c r="GK5" s="28">
        <v>0</v>
      </c>
      <c r="GL5" s="28">
        <v>0</v>
      </c>
      <c r="GM5" s="28">
        <v>162717.18</v>
      </c>
      <c r="GN5" s="28">
        <v>0</v>
      </c>
      <c r="GO5" s="28">
        <v>28044.41</v>
      </c>
      <c r="GP5" s="28">
        <v>0</v>
      </c>
      <c r="GQ5" s="28">
        <v>2394940.2200000002</v>
      </c>
      <c r="GR5" s="28">
        <v>0</v>
      </c>
      <c r="GS5" s="28">
        <v>54914.26</v>
      </c>
      <c r="GT5" s="28">
        <v>0</v>
      </c>
      <c r="GU5" s="28">
        <v>0</v>
      </c>
      <c r="GV5" s="28">
        <v>0</v>
      </c>
      <c r="GW5" s="28">
        <v>77860.36</v>
      </c>
      <c r="GX5" s="28">
        <v>705</v>
      </c>
      <c r="GY5" s="28">
        <v>0</v>
      </c>
      <c r="GZ5" s="28">
        <v>0</v>
      </c>
      <c r="HA5" s="28">
        <v>11190.07</v>
      </c>
      <c r="HB5" s="28">
        <v>19357.5</v>
      </c>
      <c r="HC5" s="28">
        <v>1929</v>
      </c>
      <c r="HD5" s="28">
        <v>0</v>
      </c>
      <c r="HE5" s="28">
        <v>172570</v>
      </c>
      <c r="HF5" s="28">
        <v>0</v>
      </c>
      <c r="HG5" s="28">
        <v>29965</v>
      </c>
      <c r="HH5" s="28">
        <v>0</v>
      </c>
      <c r="HI5" s="28">
        <v>0</v>
      </c>
      <c r="HJ5" s="28">
        <v>3578723.23</v>
      </c>
      <c r="HK5" s="28">
        <v>36541.89</v>
      </c>
    </row>
    <row r="6" spans="1:219" ht="18" customHeight="1" x14ac:dyDescent="0.15">
      <c r="A6" s="1">
        <v>58003</v>
      </c>
      <c r="B6" s="2" t="s">
        <v>186</v>
      </c>
      <c r="C6" s="2" t="s">
        <v>565</v>
      </c>
      <c r="D6" s="4">
        <v>1224.5414539999999</v>
      </c>
      <c r="E6" s="8" t="s">
        <v>187</v>
      </c>
      <c r="F6" s="3">
        <v>266</v>
      </c>
      <c r="G6" s="19">
        <v>2747147.95</v>
      </c>
      <c r="H6" s="19">
        <v>45777.15</v>
      </c>
      <c r="I6" s="19">
        <v>158904.82</v>
      </c>
      <c r="J6" s="19">
        <v>84150.73</v>
      </c>
      <c r="K6" s="19">
        <v>1956442.05</v>
      </c>
      <c r="L6" s="19">
        <v>0</v>
      </c>
      <c r="M6" s="19">
        <v>0</v>
      </c>
      <c r="N6" s="19">
        <v>39000</v>
      </c>
      <c r="O6" s="19">
        <v>608418.71</v>
      </c>
      <c r="P6" s="19">
        <v>0</v>
      </c>
      <c r="Q6" s="19">
        <v>0</v>
      </c>
      <c r="R6" s="19">
        <v>74960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40707</v>
      </c>
      <c r="Y6" s="19">
        <v>0</v>
      </c>
      <c r="Z6" s="19">
        <v>0</v>
      </c>
      <c r="AA6" s="19">
        <v>59201</v>
      </c>
      <c r="AB6" s="19">
        <v>1595949.92</v>
      </c>
      <c r="AC6" s="19">
        <v>0</v>
      </c>
      <c r="AD6" s="19">
        <v>0</v>
      </c>
      <c r="AE6" s="19">
        <v>131279.78</v>
      </c>
      <c r="AF6" s="19">
        <v>0</v>
      </c>
      <c r="AG6" s="19">
        <v>0</v>
      </c>
      <c r="AH6" s="19">
        <v>462768.49</v>
      </c>
      <c r="AI6" s="19">
        <v>6524.43</v>
      </c>
      <c r="AJ6" s="19">
        <v>0</v>
      </c>
      <c r="AK6" s="19">
        <v>0</v>
      </c>
      <c r="AL6" s="19">
        <v>0</v>
      </c>
      <c r="AM6" s="19">
        <v>0</v>
      </c>
      <c r="AN6" s="19">
        <v>168158.26</v>
      </c>
      <c r="AO6" s="19">
        <v>444989.85000000003</v>
      </c>
      <c r="AP6" s="19">
        <v>109894.8</v>
      </c>
      <c r="AQ6" s="19">
        <v>0</v>
      </c>
      <c r="AR6" s="19">
        <v>522685.53</v>
      </c>
      <c r="AS6" s="19">
        <v>50907.1</v>
      </c>
      <c r="AT6" s="19">
        <v>3592.55</v>
      </c>
      <c r="AU6" s="19">
        <v>0</v>
      </c>
      <c r="AV6" s="19">
        <v>0</v>
      </c>
      <c r="AW6" s="19">
        <v>0</v>
      </c>
      <c r="AX6" s="19">
        <v>176122.57</v>
      </c>
      <c r="AY6" s="19">
        <v>41867.520000000004</v>
      </c>
      <c r="AZ6" s="19">
        <v>939</v>
      </c>
      <c r="BA6" s="19">
        <v>939</v>
      </c>
      <c r="BB6" s="19">
        <v>305343.18</v>
      </c>
      <c r="BC6" s="19">
        <v>228402</v>
      </c>
      <c r="BD6" s="19">
        <v>83419.149999999994</v>
      </c>
      <c r="BE6" s="19">
        <v>9011</v>
      </c>
      <c r="BF6" s="19">
        <v>0</v>
      </c>
      <c r="BG6" s="19">
        <v>0</v>
      </c>
      <c r="BH6" s="19">
        <v>688166.84</v>
      </c>
      <c r="BI6" s="19">
        <v>48013.23</v>
      </c>
      <c r="BJ6" s="19">
        <v>112286.1</v>
      </c>
      <c r="BK6" s="19">
        <v>18418.3</v>
      </c>
      <c r="BL6" s="19">
        <v>0</v>
      </c>
      <c r="BM6" s="19">
        <v>0</v>
      </c>
      <c r="BN6" s="19">
        <v>0</v>
      </c>
      <c r="BO6" s="19">
        <v>0</v>
      </c>
      <c r="BP6" s="19">
        <v>61126.86</v>
      </c>
      <c r="BQ6" s="19">
        <v>0</v>
      </c>
      <c r="BR6" s="19">
        <v>0</v>
      </c>
      <c r="BS6" s="19">
        <v>0</v>
      </c>
      <c r="BT6" s="19">
        <v>0</v>
      </c>
      <c r="BU6" s="19">
        <v>0</v>
      </c>
      <c r="BV6" s="19">
        <v>0</v>
      </c>
      <c r="BW6" s="19">
        <v>0</v>
      </c>
      <c r="BX6" s="19">
        <v>0</v>
      </c>
      <c r="BY6" s="19">
        <v>0</v>
      </c>
      <c r="BZ6" s="19">
        <v>0</v>
      </c>
      <c r="CA6" s="19">
        <v>0</v>
      </c>
      <c r="CB6" s="19">
        <v>0</v>
      </c>
      <c r="CC6" s="19">
        <v>0</v>
      </c>
      <c r="CD6" s="19">
        <v>0</v>
      </c>
      <c r="CE6" s="19">
        <v>0</v>
      </c>
      <c r="CF6" s="19">
        <v>13764.845418077171</v>
      </c>
      <c r="CG6" s="19">
        <v>3008585.47</v>
      </c>
      <c r="CH6" s="19">
        <v>3351212.1</v>
      </c>
      <c r="CI6" s="19">
        <v>779901.56</v>
      </c>
      <c r="CJ6" s="19">
        <v>0</v>
      </c>
      <c r="CK6" s="19">
        <v>0</v>
      </c>
      <c r="CL6" s="19">
        <v>0</v>
      </c>
      <c r="CM6" s="19">
        <v>0</v>
      </c>
      <c r="CN6" s="19">
        <v>121128.35</v>
      </c>
      <c r="CO6" s="19">
        <v>2100</v>
      </c>
      <c r="CP6" s="19">
        <v>0</v>
      </c>
      <c r="CQ6" s="19">
        <v>0</v>
      </c>
      <c r="CR6" s="19">
        <v>141172.88</v>
      </c>
      <c r="CS6" s="19">
        <v>1526.39</v>
      </c>
      <c r="CT6" s="18">
        <v>1.4730000000000001</v>
      </c>
      <c r="CU6" s="18">
        <v>3.2959999999999998</v>
      </c>
      <c r="CV6" s="18">
        <v>6.8209999999999997</v>
      </c>
      <c r="CW6" s="18">
        <v>0.6</v>
      </c>
      <c r="CX6" s="18">
        <v>1.264</v>
      </c>
      <c r="CY6" s="18">
        <v>0</v>
      </c>
      <c r="CZ6" s="16"/>
      <c r="DA6" s="17">
        <v>1013483421</v>
      </c>
      <c r="DB6" s="17">
        <v>76157136</v>
      </c>
      <c r="DC6" s="17">
        <v>100585366</v>
      </c>
      <c r="DD6" s="3">
        <v>39</v>
      </c>
      <c r="DE6" s="3">
        <v>266</v>
      </c>
      <c r="DF6" s="4">
        <v>4</v>
      </c>
      <c r="DG6" s="4">
        <v>12.99</v>
      </c>
      <c r="DH6" s="4">
        <v>268.01</v>
      </c>
      <c r="DI6" s="18">
        <v>1.6E-2</v>
      </c>
      <c r="DJ6" s="21">
        <v>0.25600000000000001</v>
      </c>
      <c r="DK6" s="21">
        <f>DD6/DE6</f>
        <v>0.14661654135338345</v>
      </c>
      <c r="DL6" s="3">
        <f>DE6/(DX6+DY6)</f>
        <v>9.7364568081991276</v>
      </c>
      <c r="DM6" s="21">
        <f>(DP6+DQ6)/(DS6+DT6)</f>
        <v>0.96041228290209602</v>
      </c>
      <c r="DN6" s="25">
        <v>19</v>
      </c>
      <c r="DO6" s="20">
        <v>0</v>
      </c>
      <c r="DP6" s="20">
        <v>179.67806996151356</v>
      </c>
      <c r="DQ6" s="20">
        <v>76.73760869565217</v>
      </c>
      <c r="DR6" s="20">
        <v>0</v>
      </c>
      <c r="DS6" s="20">
        <v>186.14339061845064</v>
      </c>
      <c r="DT6" s="20">
        <v>80.841614906832305</v>
      </c>
      <c r="DU6" s="36">
        <v>45417.395717423205</v>
      </c>
      <c r="DV6" s="37">
        <v>16.678571428571427</v>
      </c>
      <c r="DW6" s="38">
        <v>0.21428571428571427</v>
      </c>
      <c r="DX6" s="37">
        <v>27.319999999999983</v>
      </c>
      <c r="DY6" s="37">
        <v>0</v>
      </c>
      <c r="DZ6" s="26">
        <v>19.940000000000001</v>
      </c>
      <c r="EA6" s="26">
        <v>20.239999999999998</v>
      </c>
      <c r="EB6" s="26">
        <v>22.41</v>
      </c>
      <c r="EC6" s="26">
        <v>21.82</v>
      </c>
      <c r="ED6" s="26">
        <v>21.24</v>
      </c>
      <c r="EE6" s="27">
        <v>17</v>
      </c>
      <c r="EF6" s="28">
        <v>1476782.1099999999</v>
      </c>
      <c r="EG6" s="28">
        <v>3501.96</v>
      </c>
      <c r="EH6" s="28">
        <v>0</v>
      </c>
      <c r="EI6" s="28">
        <v>162455.71</v>
      </c>
      <c r="EJ6" s="28">
        <v>298469.63</v>
      </c>
      <c r="EK6" s="28">
        <v>51111.62</v>
      </c>
      <c r="EL6" s="28">
        <v>0</v>
      </c>
      <c r="EM6" s="28">
        <v>132818.53</v>
      </c>
      <c r="EN6" s="28">
        <v>12063.14</v>
      </c>
      <c r="EO6" s="28">
        <v>44840.14</v>
      </c>
      <c r="EP6" s="28">
        <v>1150</v>
      </c>
      <c r="EQ6" s="28">
        <v>0</v>
      </c>
      <c r="ER6" s="28">
        <v>0</v>
      </c>
      <c r="ES6" s="28">
        <v>122738.49</v>
      </c>
      <c r="ET6" s="28">
        <v>471140.01</v>
      </c>
      <c r="EU6" s="28">
        <v>0</v>
      </c>
      <c r="EV6" s="28">
        <v>0</v>
      </c>
      <c r="EW6" s="28">
        <v>40831.259999999995</v>
      </c>
      <c r="EX6" s="28">
        <v>109696.46</v>
      </c>
      <c r="EY6" s="28">
        <v>31942.66</v>
      </c>
      <c r="EZ6" s="28">
        <v>0</v>
      </c>
      <c r="FA6" s="28">
        <v>55895.519999999997</v>
      </c>
      <c r="FB6" s="28">
        <v>1566.53</v>
      </c>
      <c r="FC6" s="28">
        <v>25419</v>
      </c>
      <c r="FD6" s="28">
        <v>167.39</v>
      </c>
      <c r="FE6" s="28">
        <v>0</v>
      </c>
      <c r="FF6" s="28">
        <v>0</v>
      </c>
      <c r="FG6" s="28">
        <v>16456.91</v>
      </c>
      <c r="FH6" s="28">
        <v>35043.14</v>
      </c>
      <c r="FI6" s="28">
        <v>3022.47</v>
      </c>
      <c r="FJ6" s="28">
        <v>0</v>
      </c>
      <c r="FK6" s="28">
        <v>65440.600000000006</v>
      </c>
      <c r="FL6" s="28">
        <v>38642.700000000004</v>
      </c>
      <c r="FM6" s="28">
        <v>21556.75</v>
      </c>
      <c r="FN6" s="28">
        <v>86446.18</v>
      </c>
      <c r="FO6" s="28">
        <v>446911.41</v>
      </c>
      <c r="FP6" s="28">
        <v>26586.63</v>
      </c>
      <c r="FQ6" s="28">
        <v>64040.23</v>
      </c>
      <c r="FR6" s="28">
        <v>209</v>
      </c>
      <c r="FS6" s="28">
        <v>0</v>
      </c>
      <c r="FT6" s="28">
        <v>0</v>
      </c>
      <c r="FU6" s="28">
        <v>21797.059999999998</v>
      </c>
      <c r="FV6" s="28">
        <v>207032.93000000002</v>
      </c>
      <c r="FW6" s="28">
        <v>0</v>
      </c>
      <c r="FX6" s="28">
        <v>0</v>
      </c>
      <c r="FY6" s="28">
        <v>16256.51</v>
      </c>
      <c r="FZ6" s="28">
        <v>5526.37</v>
      </c>
      <c r="GA6" s="28">
        <v>5040.04</v>
      </c>
      <c r="GB6" s="28">
        <v>0</v>
      </c>
      <c r="GC6" s="28">
        <v>52575.31</v>
      </c>
      <c r="GD6" s="28">
        <v>7299.8</v>
      </c>
      <c r="GE6" s="28">
        <v>62361.69</v>
      </c>
      <c r="GF6" s="28">
        <v>0</v>
      </c>
      <c r="GG6" s="28">
        <v>0</v>
      </c>
      <c r="GH6" s="28">
        <v>0</v>
      </c>
      <c r="GI6" s="28">
        <v>30818.339999999997</v>
      </c>
      <c r="GJ6" s="28">
        <v>0</v>
      </c>
      <c r="GK6" s="28">
        <v>0</v>
      </c>
      <c r="GL6" s="28">
        <v>0</v>
      </c>
      <c r="GM6" s="28">
        <v>37166.06</v>
      </c>
      <c r="GN6" s="28">
        <v>0</v>
      </c>
      <c r="GO6" s="28">
        <v>0</v>
      </c>
      <c r="GP6" s="28">
        <v>218897</v>
      </c>
      <c r="GQ6" s="28">
        <v>4468.76</v>
      </c>
      <c r="GR6" s="28">
        <v>83419.149999999994</v>
      </c>
      <c r="GS6" s="28">
        <v>9011</v>
      </c>
      <c r="GT6" s="28">
        <v>0</v>
      </c>
      <c r="GU6" s="28">
        <v>0</v>
      </c>
      <c r="GV6" s="28">
        <v>0</v>
      </c>
      <c r="GW6" s="28">
        <v>30975</v>
      </c>
      <c r="GX6" s="28">
        <v>0</v>
      </c>
      <c r="GY6" s="28">
        <v>0</v>
      </c>
      <c r="GZ6" s="28">
        <v>0</v>
      </c>
      <c r="HA6" s="28">
        <v>161.74</v>
      </c>
      <c r="HB6" s="28">
        <v>12011.99</v>
      </c>
      <c r="HC6" s="28">
        <v>1182.73</v>
      </c>
      <c r="HD6" s="28">
        <v>0</v>
      </c>
      <c r="HE6" s="28">
        <v>58418</v>
      </c>
      <c r="HF6" s="28">
        <v>3391</v>
      </c>
      <c r="HG6" s="28">
        <v>9231.23</v>
      </c>
      <c r="HH6" s="28">
        <v>0</v>
      </c>
      <c r="HI6" s="28">
        <v>0</v>
      </c>
      <c r="HJ6" s="28">
        <v>688166.84</v>
      </c>
      <c r="HK6" s="28">
        <v>1350</v>
      </c>
    </row>
    <row r="7" spans="1:219" ht="18" customHeight="1" x14ac:dyDescent="0.15">
      <c r="A7" s="1">
        <v>61001</v>
      </c>
      <c r="B7" s="2" t="s">
        <v>195</v>
      </c>
      <c r="C7" s="2" t="s">
        <v>572</v>
      </c>
      <c r="D7" s="4">
        <v>193.11663799999999</v>
      </c>
      <c r="E7" s="8" t="s">
        <v>196</v>
      </c>
      <c r="F7" s="3">
        <v>343</v>
      </c>
      <c r="G7" s="19">
        <v>1190279.57</v>
      </c>
      <c r="H7" s="19">
        <v>35280.81</v>
      </c>
      <c r="I7" s="19">
        <v>1432029.64</v>
      </c>
      <c r="J7" s="19">
        <v>135634</v>
      </c>
      <c r="K7" s="19">
        <v>806477.59</v>
      </c>
      <c r="L7" s="19">
        <v>0</v>
      </c>
      <c r="M7" s="19">
        <v>0</v>
      </c>
      <c r="N7" s="19">
        <v>0</v>
      </c>
      <c r="O7" s="19">
        <v>570896.65</v>
      </c>
      <c r="P7" s="19">
        <v>0</v>
      </c>
      <c r="Q7" s="19">
        <v>89408</v>
      </c>
      <c r="R7" s="19">
        <v>0</v>
      </c>
      <c r="S7" s="19">
        <v>652.87</v>
      </c>
      <c r="T7" s="19">
        <v>0</v>
      </c>
      <c r="U7" s="19">
        <v>0</v>
      </c>
      <c r="V7" s="19">
        <v>0</v>
      </c>
      <c r="W7" s="19">
        <v>1344669</v>
      </c>
      <c r="X7" s="19">
        <v>0</v>
      </c>
      <c r="Y7" s="19">
        <v>89408</v>
      </c>
      <c r="Z7" s="19">
        <v>0</v>
      </c>
      <c r="AA7" s="19">
        <v>54843</v>
      </c>
      <c r="AB7" s="19">
        <v>1544271.9700000002</v>
      </c>
      <c r="AC7" s="19">
        <v>72948.3</v>
      </c>
      <c r="AD7" s="19">
        <v>0</v>
      </c>
      <c r="AE7" s="19">
        <v>195120.58</v>
      </c>
      <c r="AF7" s="19">
        <v>0</v>
      </c>
      <c r="AG7" s="19">
        <v>0</v>
      </c>
      <c r="AH7" s="19">
        <v>505766.13</v>
      </c>
      <c r="AI7" s="19">
        <v>27517.739999999998</v>
      </c>
      <c r="AJ7" s="19">
        <v>0</v>
      </c>
      <c r="AK7" s="19">
        <v>0</v>
      </c>
      <c r="AL7" s="19">
        <v>0</v>
      </c>
      <c r="AM7" s="19">
        <v>0</v>
      </c>
      <c r="AN7" s="19">
        <v>189580.84</v>
      </c>
      <c r="AO7" s="19">
        <v>385849.12</v>
      </c>
      <c r="AP7" s="19">
        <v>99803.55</v>
      </c>
      <c r="AQ7" s="19">
        <v>0</v>
      </c>
      <c r="AR7" s="19">
        <v>365827.9</v>
      </c>
      <c r="AS7" s="19">
        <v>127705.67</v>
      </c>
      <c r="AT7" s="19">
        <v>0</v>
      </c>
      <c r="AU7" s="19">
        <v>115284.08</v>
      </c>
      <c r="AV7" s="19">
        <v>0</v>
      </c>
      <c r="AW7" s="19">
        <v>0</v>
      </c>
      <c r="AX7" s="19">
        <v>176123.47999999998</v>
      </c>
      <c r="AY7" s="19">
        <v>17531.93</v>
      </c>
      <c r="AZ7" s="19">
        <v>0</v>
      </c>
      <c r="BA7" s="19">
        <v>14318.74</v>
      </c>
      <c r="BB7" s="19">
        <v>232773.09</v>
      </c>
      <c r="BC7" s="19">
        <v>39092.51</v>
      </c>
      <c r="BD7" s="19">
        <v>8124.35</v>
      </c>
      <c r="BE7" s="19">
        <v>0</v>
      </c>
      <c r="BF7" s="19">
        <v>0</v>
      </c>
      <c r="BG7" s="19">
        <v>0</v>
      </c>
      <c r="BH7" s="19">
        <v>249275.47</v>
      </c>
      <c r="BI7" s="19">
        <v>4998.5200000000004</v>
      </c>
      <c r="BJ7" s="19">
        <v>77333.350000000006</v>
      </c>
      <c r="BK7" s="19">
        <v>0</v>
      </c>
      <c r="BL7" s="19">
        <v>0</v>
      </c>
      <c r="BM7" s="19">
        <v>0</v>
      </c>
      <c r="BN7" s="19">
        <v>0</v>
      </c>
      <c r="BO7" s="19">
        <v>0</v>
      </c>
      <c r="BP7" s="19">
        <v>0</v>
      </c>
      <c r="BQ7" s="19">
        <v>0</v>
      </c>
      <c r="BR7" s="19">
        <v>0</v>
      </c>
      <c r="BS7" s="19">
        <v>0</v>
      </c>
      <c r="BT7" s="19">
        <v>0</v>
      </c>
      <c r="BU7" s="19">
        <v>0</v>
      </c>
      <c r="BV7" s="19">
        <v>0</v>
      </c>
      <c r="BW7" s="19">
        <v>0</v>
      </c>
      <c r="BX7" s="19">
        <v>0</v>
      </c>
      <c r="BY7" s="19">
        <v>0</v>
      </c>
      <c r="BZ7" s="19">
        <v>0</v>
      </c>
      <c r="CA7" s="19">
        <v>0</v>
      </c>
      <c r="CB7" s="19">
        <v>0</v>
      </c>
      <c r="CC7" s="19">
        <v>0</v>
      </c>
      <c r="CD7" s="19">
        <v>0</v>
      </c>
      <c r="CE7" s="19">
        <v>0</v>
      </c>
      <c r="CF7" s="19">
        <v>10255.485079652128</v>
      </c>
      <c r="CG7" s="19">
        <v>830017.59</v>
      </c>
      <c r="CH7" s="19">
        <v>1608143.31</v>
      </c>
      <c r="CI7" s="19">
        <v>77607.199999999997</v>
      </c>
      <c r="CJ7" s="19">
        <v>0</v>
      </c>
      <c r="CK7" s="19">
        <v>0</v>
      </c>
      <c r="CL7" s="19">
        <v>393996.58</v>
      </c>
      <c r="CM7" s="19">
        <v>0</v>
      </c>
      <c r="CN7" s="19">
        <v>223831.8</v>
      </c>
      <c r="CO7" s="19">
        <v>3825</v>
      </c>
      <c r="CP7" s="19">
        <v>482807.5</v>
      </c>
      <c r="CQ7" s="19">
        <v>29856</v>
      </c>
      <c r="CR7" s="19">
        <v>196608.3</v>
      </c>
      <c r="CS7" s="19">
        <v>3237.4</v>
      </c>
      <c r="CT7" s="18">
        <v>1.792</v>
      </c>
      <c r="CU7" s="18">
        <v>4.01</v>
      </c>
      <c r="CV7" s="18">
        <v>8.298</v>
      </c>
      <c r="CW7" s="18">
        <v>1.6160000000000001</v>
      </c>
      <c r="CX7" s="18">
        <v>1.51</v>
      </c>
      <c r="CY7" s="18">
        <v>1.3440000000000001</v>
      </c>
      <c r="CZ7" s="18" t="s">
        <v>419</v>
      </c>
      <c r="DA7" s="17">
        <v>259971740</v>
      </c>
      <c r="DB7" s="17">
        <v>76722055</v>
      </c>
      <c r="DC7" s="17">
        <v>42449292</v>
      </c>
      <c r="DD7" s="3">
        <v>71</v>
      </c>
      <c r="DE7" s="3">
        <v>388</v>
      </c>
      <c r="DF7" s="4">
        <v>22</v>
      </c>
      <c r="DG7" s="4">
        <v>21</v>
      </c>
      <c r="DH7" s="4">
        <v>342.23</v>
      </c>
      <c r="DI7" s="18">
        <v>1.3999999999999999E-2</v>
      </c>
      <c r="DJ7" s="21">
        <v>0.312</v>
      </c>
      <c r="DK7" s="21">
        <f>DD7/DE7</f>
        <v>0.18298969072164947</v>
      </c>
      <c r="DL7" s="3">
        <f>DE7/(DX7+DY7)</f>
        <v>12.933333333333334</v>
      </c>
      <c r="DM7" s="21">
        <f>(DP7+DQ7)/(DS7+DT7)</f>
        <v>0.96127733631778356</v>
      </c>
      <c r="DN7" s="25">
        <v>11</v>
      </c>
      <c r="DO7" s="20">
        <v>45.429411764705868</v>
      </c>
      <c r="DP7" s="20">
        <v>250.18004636838643</v>
      </c>
      <c r="DQ7" s="20">
        <v>71.047799408284035</v>
      </c>
      <c r="DR7" s="20">
        <v>46.129411764705878</v>
      </c>
      <c r="DS7" s="20">
        <v>258.21007647323438</v>
      </c>
      <c r="DT7" s="20">
        <v>75.957633136094685</v>
      </c>
      <c r="DU7" s="36">
        <v>44473</v>
      </c>
      <c r="DV7" s="37">
        <v>8.2903225806451619</v>
      </c>
      <c r="DW7" s="38">
        <v>0.25806451612903225</v>
      </c>
      <c r="DX7" s="37">
        <v>30</v>
      </c>
      <c r="DY7" s="37">
        <v>0</v>
      </c>
      <c r="DZ7" s="26"/>
      <c r="EA7" s="26"/>
      <c r="EB7" s="26"/>
      <c r="EC7" s="26"/>
      <c r="ED7" s="26"/>
      <c r="EE7" s="27">
        <v>7</v>
      </c>
      <c r="EF7" s="28">
        <v>1606541.0399999998</v>
      </c>
      <c r="EG7" s="28">
        <v>61019.53</v>
      </c>
      <c r="EH7" s="28">
        <v>0</v>
      </c>
      <c r="EI7" s="28">
        <v>154420.44</v>
      </c>
      <c r="EJ7" s="28">
        <v>238870.13</v>
      </c>
      <c r="EK7" s="28">
        <v>60225.16</v>
      </c>
      <c r="EL7" s="28">
        <v>0</v>
      </c>
      <c r="EM7" s="28">
        <v>134878.82999999999</v>
      </c>
      <c r="EN7" s="28">
        <v>74508.25</v>
      </c>
      <c r="EO7" s="28">
        <v>85039.76</v>
      </c>
      <c r="EP7" s="28">
        <v>89780.12</v>
      </c>
      <c r="EQ7" s="28">
        <v>0</v>
      </c>
      <c r="ER7" s="28">
        <v>0</v>
      </c>
      <c r="ES7" s="28">
        <v>120049.78</v>
      </c>
      <c r="ET7" s="28">
        <v>343699.73000000004</v>
      </c>
      <c r="EU7" s="28">
        <v>11928.77</v>
      </c>
      <c r="EV7" s="28">
        <v>0</v>
      </c>
      <c r="EW7" s="28">
        <v>37090.380000000005</v>
      </c>
      <c r="EX7" s="28">
        <v>50567.46</v>
      </c>
      <c r="EY7" s="28">
        <v>14224.56</v>
      </c>
      <c r="EZ7" s="28">
        <v>0</v>
      </c>
      <c r="FA7" s="28">
        <v>25394.75</v>
      </c>
      <c r="FB7" s="28">
        <v>7313.71</v>
      </c>
      <c r="FC7" s="28">
        <v>22135.56</v>
      </c>
      <c r="FD7" s="28">
        <v>11368.6</v>
      </c>
      <c r="FE7" s="28">
        <v>0</v>
      </c>
      <c r="FF7" s="28">
        <v>0</v>
      </c>
      <c r="FG7" s="28">
        <v>21034.89</v>
      </c>
      <c r="FH7" s="28">
        <v>71981.81</v>
      </c>
      <c r="FI7" s="28">
        <v>27517.739999999998</v>
      </c>
      <c r="FJ7" s="28">
        <v>0</v>
      </c>
      <c r="FK7" s="28">
        <v>45716.880000000005</v>
      </c>
      <c r="FL7" s="28">
        <v>14551.269999999999</v>
      </c>
      <c r="FM7" s="28">
        <v>17252.27</v>
      </c>
      <c r="FN7" s="28">
        <v>63940.81</v>
      </c>
      <c r="FO7" s="28">
        <v>169798.39</v>
      </c>
      <c r="FP7" s="28">
        <v>33977.769999999997</v>
      </c>
      <c r="FQ7" s="28">
        <v>0</v>
      </c>
      <c r="FR7" s="28">
        <v>3180.42</v>
      </c>
      <c r="FS7" s="28">
        <v>0</v>
      </c>
      <c r="FT7" s="28">
        <v>0</v>
      </c>
      <c r="FU7" s="28">
        <v>18879.309999999998</v>
      </c>
      <c r="FV7" s="28">
        <v>214070.10000000003</v>
      </c>
      <c r="FW7" s="28">
        <v>0</v>
      </c>
      <c r="FX7" s="28">
        <v>0</v>
      </c>
      <c r="FY7" s="28">
        <v>20067.25</v>
      </c>
      <c r="FZ7" s="28">
        <v>11110.980000000001</v>
      </c>
      <c r="GA7" s="28">
        <v>22420.3</v>
      </c>
      <c r="GB7" s="28">
        <v>23223.84</v>
      </c>
      <c r="GC7" s="28">
        <v>35755.93</v>
      </c>
      <c r="GD7" s="28">
        <v>20030.29</v>
      </c>
      <c r="GE7" s="28">
        <v>85781.64</v>
      </c>
      <c r="GF7" s="28">
        <v>11533.77</v>
      </c>
      <c r="GG7" s="28">
        <v>0</v>
      </c>
      <c r="GH7" s="28">
        <v>0</v>
      </c>
      <c r="GI7" s="28">
        <v>15220.03</v>
      </c>
      <c r="GJ7" s="28">
        <v>8788</v>
      </c>
      <c r="GK7" s="28">
        <v>0</v>
      </c>
      <c r="GL7" s="28">
        <v>0</v>
      </c>
      <c r="GM7" s="28">
        <v>25926.17</v>
      </c>
      <c r="GN7" s="28">
        <v>0</v>
      </c>
      <c r="GO7" s="28">
        <v>0</v>
      </c>
      <c r="GP7" s="28">
        <v>173014.44</v>
      </c>
      <c r="GQ7" s="28">
        <v>39092.51</v>
      </c>
      <c r="GR7" s="28">
        <v>0</v>
      </c>
      <c r="GS7" s="28">
        <v>0</v>
      </c>
      <c r="GT7" s="28">
        <v>2658.57</v>
      </c>
      <c r="GU7" s="28">
        <v>0</v>
      </c>
      <c r="GV7" s="28">
        <v>0</v>
      </c>
      <c r="GW7" s="28">
        <v>0</v>
      </c>
      <c r="GX7" s="28">
        <v>78</v>
      </c>
      <c r="GY7" s="28">
        <v>0</v>
      </c>
      <c r="GZ7" s="28">
        <v>0</v>
      </c>
      <c r="HA7" s="28">
        <v>1225</v>
      </c>
      <c r="HB7" s="28">
        <v>70749.279999999999</v>
      </c>
      <c r="HC7" s="28">
        <v>0</v>
      </c>
      <c r="HD7" s="28">
        <v>0</v>
      </c>
      <c r="HE7" s="28">
        <v>0</v>
      </c>
      <c r="HF7" s="28">
        <v>0</v>
      </c>
      <c r="HG7" s="28">
        <v>3651.34</v>
      </c>
      <c r="HH7" s="28">
        <v>0</v>
      </c>
      <c r="HI7" s="28">
        <v>0</v>
      </c>
      <c r="HJ7" s="28">
        <v>734532.97</v>
      </c>
      <c r="HK7" s="28">
        <v>5937.99</v>
      </c>
    </row>
    <row r="8" spans="1:219" ht="18" customHeight="1" x14ac:dyDescent="0.15">
      <c r="A8" s="1">
        <v>11001</v>
      </c>
      <c r="B8" s="2" t="s">
        <v>31</v>
      </c>
      <c r="C8" s="2" t="s">
        <v>456</v>
      </c>
      <c r="D8" s="4">
        <v>204.43235000000001</v>
      </c>
      <c r="E8" s="8" t="s">
        <v>32</v>
      </c>
      <c r="F8" s="3">
        <v>313</v>
      </c>
      <c r="G8" s="19">
        <v>1349250.36</v>
      </c>
      <c r="H8" s="19">
        <v>35319.879999999997</v>
      </c>
      <c r="I8" s="19">
        <v>1444638.13</v>
      </c>
      <c r="J8" s="19">
        <v>865395.69</v>
      </c>
      <c r="K8" s="19">
        <v>10000</v>
      </c>
      <c r="L8" s="19">
        <v>0</v>
      </c>
      <c r="M8" s="19">
        <v>0</v>
      </c>
      <c r="N8" s="19">
        <v>101318</v>
      </c>
      <c r="O8" s="19">
        <v>389188.52</v>
      </c>
      <c r="P8" s="19">
        <v>0</v>
      </c>
      <c r="Q8" s="19">
        <v>0</v>
      </c>
      <c r="R8" s="19">
        <v>22197.27</v>
      </c>
      <c r="S8" s="19">
        <v>0</v>
      </c>
      <c r="T8" s="19">
        <v>0</v>
      </c>
      <c r="U8" s="19">
        <v>0</v>
      </c>
      <c r="V8" s="19">
        <v>0</v>
      </c>
      <c r="W8" s="19">
        <v>1384183</v>
      </c>
      <c r="X8" s="19">
        <v>0</v>
      </c>
      <c r="Y8" s="19">
        <v>0</v>
      </c>
      <c r="Z8" s="19">
        <v>0</v>
      </c>
      <c r="AA8" s="19">
        <v>65034</v>
      </c>
      <c r="AB8" s="19">
        <v>2313459.98</v>
      </c>
      <c r="AC8" s="19">
        <v>211188.89</v>
      </c>
      <c r="AD8" s="19">
        <v>0</v>
      </c>
      <c r="AE8" s="19">
        <v>104299.15</v>
      </c>
      <c r="AF8" s="19">
        <v>0</v>
      </c>
      <c r="AG8" s="19">
        <v>0</v>
      </c>
      <c r="AH8" s="19">
        <v>232940.47999999998</v>
      </c>
      <c r="AI8" s="19">
        <v>39596</v>
      </c>
      <c r="AJ8" s="19">
        <v>0</v>
      </c>
      <c r="AK8" s="19">
        <v>0</v>
      </c>
      <c r="AL8" s="19">
        <v>0</v>
      </c>
      <c r="AM8" s="19">
        <v>0</v>
      </c>
      <c r="AN8" s="19">
        <v>610180.64999999991</v>
      </c>
      <c r="AO8" s="19">
        <v>573629.80000000005</v>
      </c>
      <c r="AP8" s="19">
        <v>166540.84</v>
      </c>
      <c r="AQ8" s="19">
        <v>0</v>
      </c>
      <c r="AR8" s="19">
        <v>428153.55</v>
      </c>
      <c r="AS8" s="19">
        <v>123260.31</v>
      </c>
      <c r="AT8" s="19">
        <v>45146.43</v>
      </c>
      <c r="AU8" s="19">
        <v>21475.3</v>
      </c>
      <c r="AV8" s="19">
        <v>42819.69</v>
      </c>
      <c r="AW8" s="19">
        <v>0</v>
      </c>
      <c r="AX8" s="19">
        <v>161171.89000000001</v>
      </c>
      <c r="AY8" s="19">
        <v>31257.81</v>
      </c>
      <c r="AZ8" s="19">
        <v>4578</v>
      </c>
      <c r="BA8" s="19">
        <v>0</v>
      </c>
      <c r="BB8" s="19">
        <v>209343.49</v>
      </c>
      <c r="BC8" s="19">
        <v>175712.63</v>
      </c>
      <c r="BD8" s="19">
        <v>21727</v>
      </c>
      <c r="BE8" s="19">
        <v>0</v>
      </c>
      <c r="BF8" s="19">
        <v>0</v>
      </c>
      <c r="BG8" s="19">
        <v>0</v>
      </c>
      <c r="BH8" s="19">
        <v>656323.92000000004</v>
      </c>
      <c r="BI8" s="19">
        <v>12334</v>
      </c>
      <c r="BJ8" s="19">
        <v>64388</v>
      </c>
      <c r="BK8" s="19">
        <v>25237.87</v>
      </c>
      <c r="BL8" s="19">
        <v>0</v>
      </c>
      <c r="BM8" s="19">
        <v>0</v>
      </c>
      <c r="BN8" s="19">
        <v>0</v>
      </c>
      <c r="BO8" s="19">
        <v>0</v>
      </c>
      <c r="BP8" s="19">
        <v>0</v>
      </c>
      <c r="BQ8" s="19">
        <v>0</v>
      </c>
      <c r="BR8" s="19">
        <v>0</v>
      </c>
      <c r="BS8" s="19">
        <v>0</v>
      </c>
      <c r="BT8" s="19">
        <v>0</v>
      </c>
      <c r="BU8" s="19">
        <v>0</v>
      </c>
      <c r="BV8" s="19">
        <v>0</v>
      </c>
      <c r="BW8" s="19">
        <v>0</v>
      </c>
      <c r="BX8" s="19">
        <v>0</v>
      </c>
      <c r="BY8" s="19">
        <v>0</v>
      </c>
      <c r="BZ8" s="19">
        <v>0</v>
      </c>
      <c r="CA8" s="19">
        <v>0</v>
      </c>
      <c r="CB8" s="19">
        <v>0</v>
      </c>
      <c r="CC8" s="19">
        <v>0</v>
      </c>
      <c r="CD8" s="19">
        <v>0</v>
      </c>
      <c r="CE8" s="19">
        <v>0</v>
      </c>
      <c r="CF8" s="19">
        <v>15425.469119614456</v>
      </c>
      <c r="CG8" s="19">
        <v>249708.66</v>
      </c>
      <c r="CH8" s="19">
        <v>53560.47</v>
      </c>
      <c r="CI8" s="19">
        <v>521590.69</v>
      </c>
      <c r="CJ8" s="19">
        <v>7653993.7999999998</v>
      </c>
      <c r="CK8" s="19">
        <v>2373794.6800000002</v>
      </c>
      <c r="CL8" s="19">
        <v>1762.21</v>
      </c>
      <c r="CM8" s="19">
        <v>0</v>
      </c>
      <c r="CN8" s="19">
        <v>235196.89</v>
      </c>
      <c r="CO8" s="19">
        <v>0</v>
      </c>
      <c r="CP8" s="19">
        <v>0</v>
      </c>
      <c r="CQ8" s="19">
        <v>695480.96</v>
      </c>
      <c r="CR8" s="19">
        <v>259961.65</v>
      </c>
      <c r="CS8" s="19">
        <v>0</v>
      </c>
      <c r="CT8" s="18">
        <v>2.0940000000000003</v>
      </c>
      <c r="CU8" s="18">
        <v>4.6859999999999999</v>
      </c>
      <c r="CV8" s="18">
        <v>9.6969999999999992</v>
      </c>
      <c r="CW8" s="18">
        <v>1.6160000000000001</v>
      </c>
      <c r="CX8" s="18">
        <v>0</v>
      </c>
      <c r="CY8" s="18">
        <v>0</v>
      </c>
      <c r="CZ8" s="18" t="s">
        <v>419</v>
      </c>
      <c r="DA8" s="17">
        <v>142327039</v>
      </c>
      <c r="DB8" s="17">
        <v>42201080</v>
      </c>
      <c r="DC8" s="17">
        <v>56393085</v>
      </c>
      <c r="DD8" s="3">
        <v>48</v>
      </c>
      <c r="DE8" s="3">
        <v>346</v>
      </c>
      <c r="DF8" s="4">
        <v>9</v>
      </c>
      <c r="DG8" s="4">
        <v>23</v>
      </c>
      <c r="DH8" s="4">
        <v>313</v>
      </c>
      <c r="DI8" s="18">
        <v>0</v>
      </c>
      <c r="DJ8" s="21"/>
      <c r="DK8" s="21">
        <f>DD8/DE8</f>
        <v>0.13872832369942195</v>
      </c>
      <c r="DL8" s="3">
        <f>DE8/(DX8+DY8)</f>
        <v>10.16451233842538</v>
      </c>
      <c r="DM8" s="21">
        <f>(DP8+DQ8)/(DS8+DT8)</f>
        <v>0.95172838554216865</v>
      </c>
      <c r="DN8" s="25">
        <v>5</v>
      </c>
      <c r="DO8" s="20">
        <v>31.193790849673203</v>
      </c>
      <c r="DP8" s="20">
        <v>239.14988165680472</v>
      </c>
      <c r="DQ8" s="20">
        <v>52.985680473372781</v>
      </c>
      <c r="DR8" s="20">
        <v>34.117647058823522</v>
      </c>
      <c r="DS8" s="20">
        <v>249.95857988165682</v>
      </c>
      <c r="DT8" s="20">
        <v>56.994082840236679</v>
      </c>
      <c r="DU8" s="36">
        <v>49360.043478260872</v>
      </c>
      <c r="DV8" s="37">
        <v>14.114285714285714</v>
      </c>
      <c r="DW8" s="38">
        <v>0.31428571428571428</v>
      </c>
      <c r="DX8" s="37">
        <v>34.040000000000006</v>
      </c>
      <c r="DY8" s="37">
        <v>0</v>
      </c>
      <c r="DZ8" s="26"/>
      <c r="EA8" s="26"/>
      <c r="EB8" s="26"/>
      <c r="EC8" s="26"/>
      <c r="ED8" s="26"/>
      <c r="EE8" s="27">
        <v>5</v>
      </c>
      <c r="EF8" s="28">
        <v>1795835.96</v>
      </c>
      <c r="EG8" s="28">
        <v>141832.09</v>
      </c>
      <c r="EH8" s="28">
        <v>0</v>
      </c>
      <c r="EI8" s="28">
        <v>407342.56</v>
      </c>
      <c r="EJ8" s="28">
        <v>378434.76</v>
      </c>
      <c r="EK8" s="28">
        <v>106709.91</v>
      </c>
      <c r="EL8" s="28">
        <v>0</v>
      </c>
      <c r="EM8" s="28">
        <v>131682.21</v>
      </c>
      <c r="EN8" s="28">
        <v>79364.72</v>
      </c>
      <c r="EO8" s="28">
        <v>90424.37</v>
      </c>
      <c r="EP8" s="28">
        <v>14195.21</v>
      </c>
      <c r="EQ8" s="28">
        <v>40299</v>
      </c>
      <c r="ER8" s="28">
        <v>0</v>
      </c>
      <c r="ES8" s="28">
        <v>90241.95</v>
      </c>
      <c r="ET8" s="28">
        <v>644372.16999999993</v>
      </c>
      <c r="EU8" s="28">
        <v>67929.03</v>
      </c>
      <c r="EV8" s="28">
        <v>0</v>
      </c>
      <c r="EW8" s="28">
        <v>143292.99</v>
      </c>
      <c r="EX8" s="28">
        <v>142026.49000000002</v>
      </c>
      <c r="EY8" s="28">
        <v>47743.15</v>
      </c>
      <c r="EZ8" s="28">
        <v>0</v>
      </c>
      <c r="FA8" s="28">
        <v>61232.23</v>
      </c>
      <c r="FB8" s="28">
        <v>23924.3</v>
      </c>
      <c r="FC8" s="28">
        <v>74528.3</v>
      </c>
      <c r="FD8" s="28">
        <v>6547.91</v>
      </c>
      <c r="FE8" s="28">
        <v>45</v>
      </c>
      <c r="FF8" s="28">
        <v>0</v>
      </c>
      <c r="FG8" s="28">
        <v>11333.78</v>
      </c>
      <c r="FH8" s="28">
        <v>35237.19</v>
      </c>
      <c r="FI8" s="28">
        <v>39663</v>
      </c>
      <c r="FJ8" s="28">
        <v>0</v>
      </c>
      <c r="FK8" s="28">
        <v>109172.5</v>
      </c>
      <c r="FL8" s="28">
        <v>50121.86</v>
      </c>
      <c r="FM8" s="28">
        <v>666.82</v>
      </c>
      <c r="FN8" s="28">
        <v>1381.35</v>
      </c>
      <c r="FO8" s="28">
        <v>212039.25</v>
      </c>
      <c r="FP8" s="28">
        <v>12463.65</v>
      </c>
      <c r="FQ8" s="28">
        <v>5820.95</v>
      </c>
      <c r="FR8" s="28">
        <v>0</v>
      </c>
      <c r="FS8" s="28">
        <v>0</v>
      </c>
      <c r="FT8" s="28">
        <v>0</v>
      </c>
      <c r="FU8" s="28">
        <v>21345.059999999998</v>
      </c>
      <c r="FV8" s="28">
        <v>83968.29</v>
      </c>
      <c r="FW8" s="28">
        <v>1360.77</v>
      </c>
      <c r="FX8" s="28">
        <v>0</v>
      </c>
      <c r="FY8" s="28">
        <v>17546.75</v>
      </c>
      <c r="FZ8" s="28">
        <v>1316.58</v>
      </c>
      <c r="GA8" s="28">
        <v>10601.96</v>
      </c>
      <c r="GB8" s="28">
        <v>5040.83</v>
      </c>
      <c r="GC8" s="28">
        <v>36040.879999999997</v>
      </c>
      <c r="GD8" s="28">
        <v>7487.64</v>
      </c>
      <c r="GE8" s="28">
        <v>127430.63</v>
      </c>
      <c r="GF8" s="28">
        <v>732.18</v>
      </c>
      <c r="GG8" s="28">
        <v>0</v>
      </c>
      <c r="GH8" s="28">
        <v>0</v>
      </c>
      <c r="GI8" s="28">
        <v>39445.79</v>
      </c>
      <c r="GJ8" s="28">
        <v>90646</v>
      </c>
      <c r="GK8" s="28">
        <v>0</v>
      </c>
      <c r="GL8" s="28">
        <v>0</v>
      </c>
      <c r="GM8" s="28">
        <v>27859.66</v>
      </c>
      <c r="GN8" s="28">
        <v>4578</v>
      </c>
      <c r="GO8" s="28">
        <v>0</v>
      </c>
      <c r="GP8" s="28">
        <v>898402.27</v>
      </c>
      <c r="GQ8" s="28">
        <v>162621.60999999999</v>
      </c>
      <c r="GR8" s="28">
        <v>21727</v>
      </c>
      <c r="GS8" s="28">
        <v>0</v>
      </c>
      <c r="GT8" s="28">
        <v>0</v>
      </c>
      <c r="GU8" s="28">
        <v>0</v>
      </c>
      <c r="GV8" s="28">
        <v>0</v>
      </c>
      <c r="GW8" s="28">
        <v>7323</v>
      </c>
      <c r="GX8" s="28">
        <v>640</v>
      </c>
      <c r="GY8" s="28">
        <v>0</v>
      </c>
      <c r="GZ8" s="28">
        <v>0</v>
      </c>
      <c r="HA8" s="28">
        <v>612</v>
      </c>
      <c r="HB8" s="28">
        <v>26967.98</v>
      </c>
      <c r="HC8" s="28">
        <v>819</v>
      </c>
      <c r="HD8" s="28">
        <v>0</v>
      </c>
      <c r="HE8" s="28">
        <v>250</v>
      </c>
      <c r="HF8" s="28">
        <v>20</v>
      </c>
      <c r="HG8" s="28">
        <v>6903.83</v>
      </c>
      <c r="HH8" s="28">
        <v>0</v>
      </c>
      <c r="HI8" s="28">
        <v>2475.69</v>
      </c>
      <c r="HJ8" s="28">
        <v>656323.92000000004</v>
      </c>
      <c r="HK8" s="28">
        <v>3816.31</v>
      </c>
    </row>
    <row r="9" spans="1:219" ht="18" customHeight="1" x14ac:dyDescent="0.15">
      <c r="A9" s="1">
        <v>38001</v>
      </c>
      <c r="B9" s="2" t="s">
        <v>112</v>
      </c>
      <c r="C9" s="2" t="s">
        <v>511</v>
      </c>
      <c r="D9" s="4">
        <v>229.801286</v>
      </c>
      <c r="E9" s="8" t="s">
        <v>113</v>
      </c>
      <c r="F9" s="3">
        <v>256</v>
      </c>
      <c r="G9" s="19">
        <v>1381725.53</v>
      </c>
      <c r="H9" s="19">
        <v>16274.22</v>
      </c>
      <c r="I9" s="19">
        <v>840966.01</v>
      </c>
      <c r="J9" s="19">
        <v>102325.94</v>
      </c>
      <c r="K9" s="19">
        <v>1065993.68</v>
      </c>
      <c r="L9" s="19">
        <v>0</v>
      </c>
      <c r="M9" s="19">
        <v>0</v>
      </c>
      <c r="N9" s="19">
        <v>52663.79</v>
      </c>
      <c r="O9" s="19">
        <v>652230.47</v>
      </c>
      <c r="P9" s="19">
        <v>0</v>
      </c>
      <c r="Q9" s="19">
        <v>0</v>
      </c>
      <c r="R9" s="19">
        <v>2546.33</v>
      </c>
      <c r="S9" s="19">
        <v>1184.6199999999999</v>
      </c>
      <c r="T9" s="19">
        <v>0</v>
      </c>
      <c r="U9" s="19">
        <v>0</v>
      </c>
      <c r="V9" s="19">
        <v>0</v>
      </c>
      <c r="W9" s="19">
        <v>769837</v>
      </c>
      <c r="X9" s="19">
        <v>0</v>
      </c>
      <c r="Y9" s="19">
        <v>0</v>
      </c>
      <c r="Z9" s="19">
        <v>0</v>
      </c>
      <c r="AA9" s="19">
        <v>60339</v>
      </c>
      <c r="AB9" s="19">
        <v>1272543.6400000001</v>
      </c>
      <c r="AC9" s="19">
        <v>0</v>
      </c>
      <c r="AD9" s="19">
        <v>0</v>
      </c>
      <c r="AE9" s="19">
        <v>147181.95000000001</v>
      </c>
      <c r="AF9" s="19">
        <v>0</v>
      </c>
      <c r="AG9" s="19">
        <v>0</v>
      </c>
      <c r="AH9" s="19">
        <v>478182.06999999995</v>
      </c>
      <c r="AI9" s="19">
        <v>4896.24</v>
      </c>
      <c r="AJ9" s="19">
        <v>0</v>
      </c>
      <c r="AK9" s="19">
        <v>0</v>
      </c>
      <c r="AL9" s="19">
        <v>0</v>
      </c>
      <c r="AM9" s="19">
        <v>0</v>
      </c>
      <c r="AN9" s="19">
        <v>212750.38</v>
      </c>
      <c r="AO9" s="19">
        <v>304118.87999999995</v>
      </c>
      <c r="AP9" s="19">
        <v>147610.85999999999</v>
      </c>
      <c r="AQ9" s="19">
        <v>0</v>
      </c>
      <c r="AR9" s="19">
        <v>326720.07</v>
      </c>
      <c r="AS9" s="19">
        <v>102903.03</v>
      </c>
      <c r="AT9" s="19">
        <v>26848.35</v>
      </c>
      <c r="AU9" s="19">
        <v>0</v>
      </c>
      <c r="AV9" s="19">
        <v>0</v>
      </c>
      <c r="AW9" s="19">
        <v>0</v>
      </c>
      <c r="AX9" s="19">
        <v>187417.41999999998</v>
      </c>
      <c r="AY9" s="19">
        <v>707.59</v>
      </c>
      <c r="AZ9" s="19">
        <v>1699</v>
      </c>
      <c r="BA9" s="19">
        <v>3868.94</v>
      </c>
      <c r="BB9" s="19">
        <v>0</v>
      </c>
      <c r="BC9" s="19">
        <v>123090.19</v>
      </c>
      <c r="BD9" s="19">
        <v>81350</v>
      </c>
      <c r="BE9" s="19">
        <v>345</v>
      </c>
      <c r="BF9" s="19">
        <v>0</v>
      </c>
      <c r="BG9" s="19">
        <v>0</v>
      </c>
      <c r="BH9" s="19">
        <v>92300</v>
      </c>
      <c r="BI9" s="19">
        <v>9861.15</v>
      </c>
      <c r="BJ9" s="19">
        <v>35121.32</v>
      </c>
      <c r="BK9" s="19">
        <v>914.7</v>
      </c>
      <c r="BL9" s="19">
        <v>0</v>
      </c>
      <c r="BM9" s="19">
        <v>0</v>
      </c>
      <c r="BN9" s="19">
        <v>0</v>
      </c>
      <c r="BO9" s="19">
        <v>16590</v>
      </c>
      <c r="BP9" s="19">
        <v>2283.48</v>
      </c>
      <c r="BQ9" s="19">
        <v>0</v>
      </c>
      <c r="BR9" s="19">
        <v>0</v>
      </c>
      <c r="BS9" s="19">
        <v>0</v>
      </c>
      <c r="BT9" s="19">
        <v>0</v>
      </c>
      <c r="BU9" s="19">
        <v>0</v>
      </c>
      <c r="BV9" s="19">
        <v>0</v>
      </c>
      <c r="BW9" s="19">
        <v>0</v>
      </c>
      <c r="BX9" s="19">
        <v>0</v>
      </c>
      <c r="BY9" s="19">
        <v>0</v>
      </c>
      <c r="BZ9" s="19">
        <v>0</v>
      </c>
      <c r="CA9" s="19">
        <v>0</v>
      </c>
      <c r="CB9" s="19">
        <v>0</v>
      </c>
      <c r="CC9" s="19">
        <v>74358.11</v>
      </c>
      <c r="CD9" s="19">
        <v>0</v>
      </c>
      <c r="CE9" s="19">
        <v>0</v>
      </c>
      <c r="CF9" s="19">
        <v>12403.348233830247</v>
      </c>
      <c r="CG9" s="19">
        <v>820778.77</v>
      </c>
      <c r="CH9" s="19">
        <v>2370328.88</v>
      </c>
      <c r="CI9" s="19">
        <v>977993.5</v>
      </c>
      <c r="CJ9" s="19">
        <v>0</v>
      </c>
      <c r="CK9" s="19">
        <v>0</v>
      </c>
      <c r="CL9" s="19">
        <v>289694.21999999997</v>
      </c>
      <c r="CM9" s="19">
        <v>0</v>
      </c>
      <c r="CN9" s="19">
        <v>124964.74</v>
      </c>
      <c r="CO9" s="19">
        <v>24744.26</v>
      </c>
      <c r="CP9" s="19">
        <v>287414.5</v>
      </c>
      <c r="CQ9" s="19">
        <v>0</v>
      </c>
      <c r="CR9" s="19">
        <v>126667.48</v>
      </c>
      <c r="CS9" s="19">
        <v>36689.050000000003</v>
      </c>
      <c r="CT9" s="18">
        <v>1.8280000000000001</v>
      </c>
      <c r="CU9" s="18">
        <v>4.09</v>
      </c>
      <c r="CV9" s="18">
        <v>8.4649999999999999</v>
      </c>
      <c r="CW9" s="18">
        <v>1.6160000000000001</v>
      </c>
      <c r="CX9" s="18">
        <v>2.6309999999999998</v>
      </c>
      <c r="CY9" s="18">
        <v>0.70499999999999996</v>
      </c>
      <c r="CZ9" s="18" t="s">
        <v>419</v>
      </c>
      <c r="DA9" s="17">
        <v>278421328</v>
      </c>
      <c r="DB9" s="17">
        <v>79038686</v>
      </c>
      <c r="DC9" s="17">
        <v>51713384</v>
      </c>
      <c r="DD9" s="3">
        <v>38</v>
      </c>
      <c r="DE9" s="3">
        <v>274</v>
      </c>
      <c r="DF9" s="4">
        <v>31</v>
      </c>
      <c r="DG9" s="4">
        <v>3</v>
      </c>
      <c r="DH9" s="4">
        <v>257</v>
      </c>
      <c r="DI9" s="18">
        <v>1.6E-2</v>
      </c>
      <c r="DJ9" s="21">
        <v>0.16800000000000001</v>
      </c>
      <c r="DK9" s="21">
        <f>DD9/DE9</f>
        <v>0.13868613138686131</v>
      </c>
      <c r="DL9" s="3">
        <f>DE9/(DX9+DY9)</f>
        <v>12.528577960676721</v>
      </c>
      <c r="DM9" s="21">
        <f>(DP9+DQ9)/(DS9+DT9)</f>
        <v>0.97184202340216785</v>
      </c>
      <c r="DN9" s="25">
        <v>16</v>
      </c>
      <c r="DO9" s="20">
        <v>18.69325153374233</v>
      </c>
      <c r="DP9" s="20">
        <v>177.97282208588956</v>
      </c>
      <c r="DQ9" s="20">
        <v>71.194355828220864</v>
      </c>
      <c r="DR9" s="20">
        <v>18.69325153374233</v>
      </c>
      <c r="DS9" s="20">
        <v>182.3312883435583</v>
      </c>
      <c r="DT9" s="20">
        <v>74.055214723926383</v>
      </c>
      <c r="DU9" s="36">
        <v>45891.723822587999</v>
      </c>
      <c r="DV9" s="37">
        <v>14</v>
      </c>
      <c r="DW9" s="38">
        <v>0.28000000000000003</v>
      </c>
      <c r="DX9" s="37">
        <v>21.870000000000008</v>
      </c>
      <c r="DY9" s="37">
        <v>0</v>
      </c>
      <c r="DZ9" s="26">
        <v>23.83</v>
      </c>
      <c r="EA9" s="26">
        <v>24.08</v>
      </c>
      <c r="EB9" s="26">
        <v>25.17</v>
      </c>
      <c r="EC9" s="26">
        <v>23.33</v>
      </c>
      <c r="ED9" s="26">
        <v>24.25</v>
      </c>
      <c r="EE9" s="27">
        <v>12</v>
      </c>
      <c r="EF9" s="28">
        <v>1217510.6099999999</v>
      </c>
      <c r="EG9" s="28">
        <v>24507.21</v>
      </c>
      <c r="EH9" s="28">
        <v>0</v>
      </c>
      <c r="EI9" s="28">
        <v>138001.29</v>
      </c>
      <c r="EJ9" s="28">
        <v>235578.62</v>
      </c>
      <c r="EK9" s="28">
        <v>86662.34</v>
      </c>
      <c r="EL9" s="28">
        <v>0</v>
      </c>
      <c r="EM9" s="28">
        <v>96877.07</v>
      </c>
      <c r="EN9" s="28">
        <v>46466.96</v>
      </c>
      <c r="EO9" s="28">
        <v>67983.22</v>
      </c>
      <c r="EP9" s="28">
        <v>3202.1</v>
      </c>
      <c r="EQ9" s="28">
        <v>69073.94</v>
      </c>
      <c r="ER9" s="28">
        <v>0</v>
      </c>
      <c r="ES9" s="28">
        <v>127250.86</v>
      </c>
      <c r="ET9" s="28">
        <v>434638.58</v>
      </c>
      <c r="EU9" s="28">
        <v>7210.64</v>
      </c>
      <c r="EV9" s="28">
        <v>0</v>
      </c>
      <c r="EW9" s="28">
        <v>62752.04</v>
      </c>
      <c r="EX9" s="28">
        <v>39319.159999999996</v>
      </c>
      <c r="EY9" s="28">
        <v>47697</v>
      </c>
      <c r="EZ9" s="28">
        <v>0</v>
      </c>
      <c r="FA9" s="28">
        <v>40742.68</v>
      </c>
      <c r="FB9" s="28">
        <v>5789.97</v>
      </c>
      <c r="FC9" s="28">
        <v>33126.949999999997</v>
      </c>
      <c r="FD9" s="28">
        <v>244.96</v>
      </c>
      <c r="FE9" s="28">
        <v>5284.17</v>
      </c>
      <c r="FF9" s="28">
        <v>0</v>
      </c>
      <c r="FG9" s="28">
        <v>15064.470000000001</v>
      </c>
      <c r="FH9" s="28">
        <v>69332.33</v>
      </c>
      <c r="FI9" s="28">
        <v>4896.24</v>
      </c>
      <c r="FJ9" s="28">
        <v>0</v>
      </c>
      <c r="FK9" s="28">
        <v>38661.39</v>
      </c>
      <c r="FL9" s="28">
        <v>19377.68</v>
      </c>
      <c r="FM9" s="28">
        <v>5689.45</v>
      </c>
      <c r="FN9" s="28">
        <v>0</v>
      </c>
      <c r="FO9" s="28">
        <v>135916.42000000001</v>
      </c>
      <c r="FP9" s="28">
        <v>32526.940000000002</v>
      </c>
      <c r="FQ9" s="28">
        <v>3981.13</v>
      </c>
      <c r="FR9" s="28">
        <v>0</v>
      </c>
      <c r="FS9" s="28">
        <v>0</v>
      </c>
      <c r="FT9" s="28">
        <v>0</v>
      </c>
      <c r="FU9" s="28">
        <v>26516.760000000002</v>
      </c>
      <c r="FV9" s="28">
        <v>85044.76999999999</v>
      </c>
      <c r="FW9" s="28">
        <v>794.94</v>
      </c>
      <c r="FX9" s="28">
        <v>0</v>
      </c>
      <c r="FY9" s="28">
        <v>6385.98</v>
      </c>
      <c r="FZ9" s="28">
        <v>5421.6299999999992</v>
      </c>
      <c r="GA9" s="28">
        <v>2216.79</v>
      </c>
      <c r="GB9" s="28">
        <v>0</v>
      </c>
      <c r="GC9" s="28">
        <v>23571.19</v>
      </c>
      <c r="GD9" s="28">
        <v>34644.160000000003</v>
      </c>
      <c r="GE9" s="28">
        <v>48076.53</v>
      </c>
      <c r="GF9" s="28">
        <v>229.2</v>
      </c>
      <c r="GG9" s="28">
        <v>0</v>
      </c>
      <c r="GH9" s="28">
        <v>0</v>
      </c>
      <c r="GI9" s="28">
        <v>9037.2999999999993</v>
      </c>
      <c r="GJ9" s="28">
        <v>88071.28</v>
      </c>
      <c r="GK9" s="28">
        <v>0</v>
      </c>
      <c r="GL9" s="28">
        <v>0</v>
      </c>
      <c r="GM9" s="28">
        <v>707.59</v>
      </c>
      <c r="GN9" s="28">
        <v>1399</v>
      </c>
      <c r="GO9" s="28">
        <v>359.96</v>
      </c>
      <c r="GP9" s="28">
        <v>0</v>
      </c>
      <c r="GQ9" s="28">
        <v>122665.19</v>
      </c>
      <c r="GR9" s="28">
        <v>81350</v>
      </c>
      <c r="GS9" s="28">
        <v>345</v>
      </c>
      <c r="GT9" s="28">
        <v>0</v>
      </c>
      <c r="GU9" s="28">
        <v>0</v>
      </c>
      <c r="GV9" s="28">
        <v>0</v>
      </c>
      <c r="GW9" s="28">
        <v>9861.15</v>
      </c>
      <c r="GX9" s="28">
        <v>3310.09</v>
      </c>
      <c r="GY9" s="28">
        <v>500</v>
      </c>
      <c r="GZ9" s="28">
        <v>0</v>
      </c>
      <c r="HA9" s="28">
        <v>2071</v>
      </c>
      <c r="HB9" s="28">
        <v>5636.49</v>
      </c>
      <c r="HC9" s="28">
        <v>8854.26</v>
      </c>
      <c r="HD9" s="28">
        <v>0</v>
      </c>
      <c r="HE9" s="28">
        <v>30037.71</v>
      </c>
      <c r="HF9" s="28">
        <v>65</v>
      </c>
      <c r="HG9" s="28">
        <v>2631.48</v>
      </c>
      <c r="HH9" s="28">
        <v>0</v>
      </c>
      <c r="HI9" s="28">
        <v>0</v>
      </c>
      <c r="HJ9" s="28">
        <v>379714.5</v>
      </c>
      <c r="HK9" s="28">
        <v>9548.0299999999988</v>
      </c>
    </row>
    <row r="10" spans="1:219" ht="18" customHeight="1" x14ac:dyDescent="0.15">
      <c r="A10" s="1">
        <v>21001</v>
      </c>
      <c r="B10" s="2" t="s">
        <v>65</v>
      </c>
      <c r="C10" s="2" t="s">
        <v>480</v>
      </c>
      <c r="D10" s="4">
        <v>130.31718900000001</v>
      </c>
      <c r="E10" s="8" t="s">
        <v>66</v>
      </c>
      <c r="F10" s="3">
        <v>176</v>
      </c>
      <c r="G10" s="19">
        <v>902873.97</v>
      </c>
      <c r="H10" s="19">
        <v>10948.83</v>
      </c>
      <c r="I10" s="19">
        <v>887704.16</v>
      </c>
      <c r="J10" s="19">
        <v>66216.570000000007</v>
      </c>
      <c r="K10" s="19">
        <v>538493.18999999994</v>
      </c>
      <c r="L10" s="19">
        <v>0</v>
      </c>
      <c r="M10" s="19">
        <v>51848.5</v>
      </c>
      <c r="N10" s="19">
        <v>29921.759999999998</v>
      </c>
      <c r="O10" s="19">
        <v>305417.82</v>
      </c>
      <c r="P10" s="19">
        <v>0</v>
      </c>
      <c r="Q10" s="19">
        <v>0</v>
      </c>
      <c r="R10" s="19">
        <v>40696</v>
      </c>
      <c r="S10" s="19">
        <v>0</v>
      </c>
      <c r="T10" s="19">
        <v>0</v>
      </c>
      <c r="U10" s="19">
        <v>0</v>
      </c>
      <c r="V10" s="19">
        <v>0</v>
      </c>
      <c r="W10" s="19">
        <v>856712</v>
      </c>
      <c r="X10" s="19">
        <v>0</v>
      </c>
      <c r="Y10" s="19">
        <v>0</v>
      </c>
      <c r="Z10" s="19">
        <v>0</v>
      </c>
      <c r="AA10" s="19">
        <v>56763</v>
      </c>
      <c r="AB10" s="19">
        <v>1129888.1000000001</v>
      </c>
      <c r="AC10" s="19">
        <v>0</v>
      </c>
      <c r="AD10" s="19">
        <v>0</v>
      </c>
      <c r="AE10" s="19">
        <v>112768.85999999999</v>
      </c>
      <c r="AF10" s="19">
        <v>0</v>
      </c>
      <c r="AG10" s="19">
        <v>0</v>
      </c>
      <c r="AH10" s="19">
        <v>199100.24</v>
      </c>
      <c r="AI10" s="19">
        <v>8429.1</v>
      </c>
      <c r="AJ10" s="19">
        <v>0</v>
      </c>
      <c r="AK10" s="19">
        <v>0</v>
      </c>
      <c r="AL10" s="19">
        <v>0</v>
      </c>
      <c r="AM10" s="19">
        <v>0</v>
      </c>
      <c r="AN10" s="19">
        <v>140744.93</v>
      </c>
      <c r="AO10" s="19">
        <v>245778.27</v>
      </c>
      <c r="AP10" s="19">
        <v>91947.32</v>
      </c>
      <c r="AQ10" s="19">
        <v>0</v>
      </c>
      <c r="AR10" s="19">
        <v>220134.66</v>
      </c>
      <c r="AS10" s="19">
        <v>62031.16</v>
      </c>
      <c r="AT10" s="19">
        <v>0</v>
      </c>
      <c r="AU10" s="19">
        <v>8.1</v>
      </c>
      <c r="AV10" s="19">
        <v>0</v>
      </c>
      <c r="AW10" s="19">
        <v>0</v>
      </c>
      <c r="AX10" s="19">
        <v>98194.200000000012</v>
      </c>
      <c r="AY10" s="19">
        <v>1649.46</v>
      </c>
      <c r="AZ10" s="19">
        <v>0</v>
      </c>
      <c r="BA10" s="19">
        <v>0</v>
      </c>
      <c r="BB10" s="19">
        <v>168521.95</v>
      </c>
      <c r="BC10" s="19">
        <v>4787.47</v>
      </c>
      <c r="BD10" s="19">
        <v>14968</v>
      </c>
      <c r="BE10" s="19">
        <v>0</v>
      </c>
      <c r="BF10" s="19">
        <v>0</v>
      </c>
      <c r="BG10" s="19">
        <v>0</v>
      </c>
      <c r="BH10" s="19">
        <v>30000</v>
      </c>
      <c r="BI10" s="19">
        <v>6471.43</v>
      </c>
      <c r="BJ10" s="19">
        <v>107435.64</v>
      </c>
      <c r="BK10" s="19">
        <v>23628</v>
      </c>
      <c r="BL10" s="19">
        <v>0</v>
      </c>
      <c r="BM10" s="19">
        <v>0</v>
      </c>
      <c r="BN10" s="19">
        <v>0</v>
      </c>
      <c r="BO10" s="19">
        <v>0</v>
      </c>
      <c r="BP10" s="19">
        <v>0</v>
      </c>
      <c r="BQ10" s="19">
        <v>0</v>
      </c>
      <c r="BR10" s="19">
        <v>0</v>
      </c>
      <c r="BS10" s="19">
        <v>0</v>
      </c>
      <c r="BT10" s="19">
        <v>0</v>
      </c>
      <c r="BU10" s="19">
        <v>0</v>
      </c>
      <c r="BV10" s="19">
        <v>0</v>
      </c>
      <c r="BW10" s="19">
        <v>0</v>
      </c>
      <c r="BX10" s="19">
        <v>0</v>
      </c>
      <c r="BY10" s="19">
        <v>0</v>
      </c>
      <c r="BZ10" s="19">
        <v>0</v>
      </c>
      <c r="CA10" s="19">
        <v>0</v>
      </c>
      <c r="CB10" s="19">
        <v>0</v>
      </c>
      <c r="CC10" s="19">
        <v>0</v>
      </c>
      <c r="CD10" s="19">
        <v>0</v>
      </c>
      <c r="CE10" s="19">
        <v>0</v>
      </c>
      <c r="CF10" s="19">
        <v>13279.577596895533</v>
      </c>
      <c r="CG10" s="19">
        <v>520081.32</v>
      </c>
      <c r="CH10" s="19">
        <v>832798.2</v>
      </c>
      <c r="CI10" s="19">
        <v>403057.29</v>
      </c>
      <c r="CJ10" s="19">
        <v>0</v>
      </c>
      <c r="CK10" s="19">
        <v>0</v>
      </c>
      <c r="CL10" s="19">
        <v>0</v>
      </c>
      <c r="CM10" s="19">
        <v>0</v>
      </c>
      <c r="CN10" s="19">
        <v>102913.44</v>
      </c>
      <c r="CO10" s="19">
        <v>47695.33</v>
      </c>
      <c r="CP10" s="19">
        <v>0</v>
      </c>
      <c r="CQ10" s="19">
        <v>0</v>
      </c>
      <c r="CR10" s="19">
        <v>131499.9</v>
      </c>
      <c r="CS10" s="19">
        <v>88210.97</v>
      </c>
      <c r="CT10" s="18">
        <v>2.9169999999999998</v>
      </c>
      <c r="CU10" s="18">
        <v>6.5269999999999992</v>
      </c>
      <c r="CV10" s="18">
        <v>13.507999999999999</v>
      </c>
      <c r="CW10" s="18">
        <v>1.6160000000000001</v>
      </c>
      <c r="CX10" s="18">
        <v>2.84</v>
      </c>
      <c r="CY10" s="18">
        <v>0</v>
      </c>
      <c r="CZ10" s="18" t="s">
        <v>419</v>
      </c>
      <c r="DA10" s="17">
        <v>155871205</v>
      </c>
      <c r="DB10" s="17">
        <v>25029692</v>
      </c>
      <c r="DC10" s="17">
        <v>13040961</v>
      </c>
      <c r="DD10" s="3">
        <v>25</v>
      </c>
      <c r="DE10" s="3">
        <v>176</v>
      </c>
      <c r="DF10" s="4">
        <v>24</v>
      </c>
      <c r="DG10" s="4">
        <v>18</v>
      </c>
      <c r="DH10" s="4">
        <v>178</v>
      </c>
      <c r="DI10" s="18">
        <v>1.3999999999999999E-2</v>
      </c>
      <c r="DJ10" s="21">
        <v>0.318</v>
      </c>
      <c r="DK10" s="21">
        <f>DD10/DE10</f>
        <v>0.14204545454545456</v>
      </c>
      <c r="DL10" s="3">
        <f>DE10/(DX10+DY10)</f>
        <v>8.2051282051282062</v>
      </c>
      <c r="DM10" s="21">
        <f>(DP10+DQ10)/(DS10+DT10)</f>
        <v>0.97087374872720122</v>
      </c>
      <c r="DN10" s="25">
        <v>10</v>
      </c>
      <c r="DO10" s="20">
        <v>0</v>
      </c>
      <c r="DP10" s="20">
        <v>119.63612694300517</v>
      </c>
      <c r="DQ10" s="20">
        <v>50.093446327683615</v>
      </c>
      <c r="DR10" s="20">
        <v>0</v>
      </c>
      <c r="DS10" s="20">
        <v>122.51073279052554</v>
      </c>
      <c r="DT10" s="20">
        <v>52.310734463276837</v>
      </c>
      <c r="DU10" s="36">
        <v>42994.219114219122</v>
      </c>
      <c r="DV10" s="37">
        <v>13.478260869565217</v>
      </c>
      <c r="DW10" s="38">
        <v>0.2608695652173913</v>
      </c>
      <c r="DX10" s="37">
        <v>21.449999999999996</v>
      </c>
      <c r="DY10" s="37">
        <v>0</v>
      </c>
      <c r="DZ10" s="26"/>
      <c r="EA10" s="26"/>
      <c r="EB10" s="26"/>
      <c r="EC10" s="26"/>
      <c r="ED10" s="26"/>
      <c r="EE10" s="27">
        <v>7</v>
      </c>
      <c r="EF10" s="28">
        <v>963812.5</v>
      </c>
      <c r="EG10" s="28">
        <v>23984.95</v>
      </c>
      <c r="EH10" s="28">
        <v>0</v>
      </c>
      <c r="EI10" s="28">
        <v>103699</v>
      </c>
      <c r="EJ10" s="28">
        <v>159356.97999999998</v>
      </c>
      <c r="EK10" s="28">
        <v>57802.69</v>
      </c>
      <c r="EL10" s="28">
        <v>0</v>
      </c>
      <c r="EM10" s="28">
        <v>63357.86</v>
      </c>
      <c r="EN10" s="28">
        <v>32444.35</v>
      </c>
      <c r="EO10" s="28">
        <v>52865.29</v>
      </c>
      <c r="EP10" s="28">
        <v>35249.46</v>
      </c>
      <c r="EQ10" s="28">
        <v>0</v>
      </c>
      <c r="ER10" s="28">
        <v>0</v>
      </c>
      <c r="ES10" s="28">
        <v>46850.61</v>
      </c>
      <c r="ET10" s="28">
        <v>295730.99000000005</v>
      </c>
      <c r="EU10" s="28">
        <v>7864.35</v>
      </c>
      <c r="EV10" s="28">
        <v>0</v>
      </c>
      <c r="EW10" s="28">
        <v>26314.57</v>
      </c>
      <c r="EX10" s="28">
        <v>50623.87</v>
      </c>
      <c r="EY10" s="28">
        <v>23257.34</v>
      </c>
      <c r="EZ10" s="28">
        <v>0</v>
      </c>
      <c r="FA10" s="28">
        <v>22393.86</v>
      </c>
      <c r="FB10" s="28">
        <v>3900.79</v>
      </c>
      <c r="FC10" s="28">
        <v>14988.42</v>
      </c>
      <c r="FD10" s="28">
        <v>11981.95</v>
      </c>
      <c r="FE10" s="28">
        <v>0</v>
      </c>
      <c r="FF10" s="28">
        <v>0</v>
      </c>
      <c r="FG10" s="28">
        <v>7317.56</v>
      </c>
      <c r="FH10" s="28">
        <v>33823.72</v>
      </c>
      <c r="FI10" s="28">
        <v>2514.39</v>
      </c>
      <c r="FJ10" s="28">
        <v>0</v>
      </c>
      <c r="FK10" s="28">
        <v>114148.22</v>
      </c>
      <c r="FL10" s="28">
        <v>41080.479999999996</v>
      </c>
      <c r="FM10" s="28">
        <v>4413.96</v>
      </c>
      <c r="FN10" s="28">
        <v>0</v>
      </c>
      <c r="FO10" s="28">
        <v>104901.33</v>
      </c>
      <c r="FP10" s="28">
        <v>4513.5600000000004</v>
      </c>
      <c r="FQ10" s="28">
        <v>796.4</v>
      </c>
      <c r="FR10" s="28">
        <v>10330</v>
      </c>
      <c r="FS10" s="28">
        <v>0</v>
      </c>
      <c r="FT10" s="28">
        <v>0</v>
      </c>
      <c r="FU10" s="28">
        <v>14618.81</v>
      </c>
      <c r="FV10" s="28">
        <v>50645.479999999996</v>
      </c>
      <c r="FW10" s="28">
        <v>174.77</v>
      </c>
      <c r="FX10" s="28">
        <v>0</v>
      </c>
      <c r="FY10" s="28">
        <v>2513.7799999999997</v>
      </c>
      <c r="FZ10" s="28">
        <v>333.37</v>
      </c>
      <c r="GA10" s="28">
        <v>4242.78</v>
      </c>
      <c r="GB10" s="28">
        <v>0</v>
      </c>
      <c r="GC10" s="28">
        <v>13908.61</v>
      </c>
      <c r="GD10" s="28">
        <v>12384.5</v>
      </c>
      <c r="GE10" s="28">
        <v>61267.31</v>
      </c>
      <c r="GF10" s="28">
        <v>4548.3</v>
      </c>
      <c r="GG10" s="28">
        <v>0</v>
      </c>
      <c r="GH10" s="28">
        <v>0</v>
      </c>
      <c r="GI10" s="28">
        <v>21882.880000000001</v>
      </c>
      <c r="GJ10" s="28">
        <v>95154.94</v>
      </c>
      <c r="GK10" s="28">
        <v>0</v>
      </c>
      <c r="GL10" s="28">
        <v>0</v>
      </c>
      <c r="GM10" s="28">
        <v>1649.46</v>
      </c>
      <c r="GN10" s="28">
        <v>0</v>
      </c>
      <c r="GO10" s="28">
        <v>0</v>
      </c>
      <c r="GP10" s="28">
        <v>168521.95</v>
      </c>
      <c r="GQ10" s="28">
        <v>4787.47</v>
      </c>
      <c r="GR10" s="28">
        <v>14968</v>
      </c>
      <c r="GS10" s="28">
        <v>0</v>
      </c>
      <c r="GT10" s="28">
        <v>0</v>
      </c>
      <c r="GU10" s="28">
        <v>0</v>
      </c>
      <c r="GV10" s="28">
        <v>0</v>
      </c>
      <c r="GW10" s="28">
        <v>6471.43</v>
      </c>
      <c r="GX10" s="28">
        <v>2589.5700000000002</v>
      </c>
      <c r="GY10" s="28">
        <v>0</v>
      </c>
      <c r="GZ10" s="28">
        <v>0</v>
      </c>
      <c r="HA10" s="28">
        <v>1505</v>
      </c>
      <c r="HB10" s="28">
        <v>18011.57</v>
      </c>
      <c r="HC10" s="28">
        <v>2230.5500000000002</v>
      </c>
      <c r="HD10" s="28">
        <v>0</v>
      </c>
      <c r="HE10" s="28">
        <v>15573</v>
      </c>
      <c r="HF10" s="28">
        <v>8787.9599999999991</v>
      </c>
      <c r="HG10" s="28">
        <v>1582.48</v>
      </c>
      <c r="HH10" s="28">
        <v>0</v>
      </c>
      <c r="HI10" s="28">
        <v>0</v>
      </c>
      <c r="HJ10" s="28">
        <v>30000</v>
      </c>
      <c r="HK10" s="28">
        <v>7524.34</v>
      </c>
    </row>
    <row r="11" spans="1:219" ht="18" customHeight="1" x14ac:dyDescent="0.15">
      <c r="A11" s="1">
        <v>4001</v>
      </c>
      <c r="B11" s="2" t="s">
        <v>9</v>
      </c>
      <c r="C11" s="2" t="s">
        <v>440</v>
      </c>
      <c r="D11" s="4">
        <v>180.51289199999999</v>
      </c>
      <c r="E11" s="8" t="s">
        <v>10</v>
      </c>
      <c r="F11" s="3">
        <v>223</v>
      </c>
      <c r="G11" s="19">
        <v>599185.25</v>
      </c>
      <c r="H11" s="19">
        <v>5887.52</v>
      </c>
      <c r="I11" s="19">
        <v>1181983.67</v>
      </c>
      <c r="J11" s="19">
        <v>121543</v>
      </c>
      <c r="K11" s="19">
        <v>576624.89</v>
      </c>
      <c r="L11" s="19">
        <v>0</v>
      </c>
      <c r="M11" s="19">
        <v>0</v>
      </c>
      <c r="N11" s="19">
        <v>0</v>
      </c>
      <c r="O11" s="19">
        <v>372678.05</v>
      </c>
      <c r="P11" s="19">
        <v>0</v>
      </c>
      <c r="Q11" s="19">
        <v>193634</v>
      </c>
      <c r="R11" s="19">
        <v>0</v>
      </c>
      <c r="S11" s="19">
        <v>108.18</v>
      </c>
      <c r="T11" s="19">
        <v>0</v>
      </c>
      <c r="U11" s="19">
        <v>0</v>
      </c>
      <c r="V11" s="19">
        <v>0</v>
      </c>
      <c r="W11" s="19">
        <v>1144594</v>
      </c>
      <c r="X11" s="19">
        <v>0</v>
      </c>
      <c r="Y11" s="19">
        <v>29201</v>
      </c>
      <c r="Z11" s="19">
        <v>164433</v>
      </c>
      <c r="AA11" s="19">
        <v>55820</v>
      </c>
      <c r="AB11" s="19">
        <v>1136185.06</v>
      </c>
      <c r="AC11" s="19">
        <v>0</v>
      </c>
      <c r="AD11" s="19">
        <v>0</v>
      </c>
      <c r="AE11" s="19">
        <v>36342.78</v>
      </c>
      <c r="AF11" s="19">
        <v>0</v>
      </c>
      <c r="AG11" s="19">
        <v>0</v>
      </c>
      <c r="AH11" s="19">
        <v>388489.55</v>
      </c>
      <c r="AI11" s="19">
        <v>21500</v>
      </c>
      <c r="AJ11" s="19">
        <v>0</v>
      </c>
      <c r="AK11" s="19">
        <v>0</v>
      </c>
      <c r="AL11" s="19">
        <v>0</v>
      </c>
      <c r="AM11" s="19">
        <v>0</v>
      </c>
      <c r="AN11" s="19">
        <v>91334.950000000012</v>
      </c>
      <c r="AO11" s="19">
        <v>214944.45</v>
      </c>
      <c r="AP11" s="19">
        <v>126974.86</v>
      </c>
      <c r="AQ11" s="19">
        <v>0</v>
      </c>
      <c r="AR11" s="19">
        <v>265778.39</v>
      </c>
      <c r="AS11" s="19">
        <v>31034.54</v>
      </c>
      <c r="AT11" s="19">
        <v>0</v>
      </c>
      <c r="AU11" s="19">
        <v>0</v>
      </c>
      <c r="AV11" s="19">
        <v>0</v>
      </c>
      <c r="AW11" s="19">
        <v>0</v>
      </c>
      <c r="AX11" s="19">
        <v>167478.91999999998</v>
      </c>
      <c r="AY11" s="19">
        <v>1348.89</v>
      </c>
      <c r="AZ11" s="19">
        <v>0</v>
      </c>
      <c r="BA11" s="19">
        <v>5350</v>
      </c>
      <c r="BB11" s="19">
        <v>154542.57</v>
      </c>
      <c r="BC11" s="19">
        <v>24500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12119.66</v>
      </c>
      <c r="BJ11" s="19">
        <v>50172</v>
      </c>
      <c r="BK11" s="19">
        <v>5377.76</v>
      </c>
      <c r="BL11" s="19">
        <v>0</v>
      </c>
      <c r="BM11" s="19">
        <v>0</v>
      </c>
      <c r="BN11" s="19">
        <v>0</v>
      </c>
      <c r="BO11" s="19">
        <v>863.36</v>
      </c>
      <c r="BP11" s="19">
        <v>92949.37</v>
      </c>
      <c r="BQ11" s="19">
        <v>0</v>
      </c>
      <c r="BR11" s="19">
        <v>0</v>
      </c>
      <c r="BS11" s="19">
        <v>0</v>
      </c>
      <c r="BT11" s="19">
        <v>0</v>
      </c>
      <c r="BU11" s="19">
        <v>0</v>
      </c>
      <c r="BV11" s="19">
        <v>0</v>
      </c>
      <c r="BW11" s="19">
        <v>0</v>
      </c>
      <c r="BX11" s="19">
        <v>0</v>
      </c>
      <c r="BY11" s="19">
        <v>0</v>
      </c>
      <c r="BZ11" s="19">
        <v>0</v>
      </c>
      <c r="CA11" s="19">
        <v>0</v>
      </c>
      <c r="CB11" s="19">
        <v>0</v>
      </c>
      <c r="CC11" s="19">
        <v>122412.51</v>
      </c>
      <c r="CD11" s="19">
        <v>0</v>
      </c>
      <c r="CE11" s="19">
        <v>0</v>
      </c>
      <c r="CF11" s="19">
        <v>11179.627711545609</v>
      </c>
      <c r="CG11" s="19">
        <v>749093.18</v>
      </c>
      <c r="CH11" s="19">
        <v>971149.99</v>
      </c>
      <c r="CI11" s="19">
        <v>5525.07</v>
      </c>
      <c r="CJ11" s="19">
        <v>0</v>
      </c>
      <c r="CK11" s="19">
        <v>0</v>
      </c>
      <c r="CL11" s="19">
        <v>0</v>
      </c>
      <c r="CM11" s="19">
        <v>0</v>
      </c>
      <c r="CN11" s="19">
        <v>120513.61</v>
      </c>
      <c r="CO11" s="19">
        <v>8285</v>
      </c>
      <c r="CP11" s="19">
        <v>0</v>
      </c>
      <c r="CQ11" s="19">
        <v>0</v>
      </c>
      <c r="CR11" s="19">
        <v>117660.55</v>
      </c>
      <c r="CS11" s="19">
        <v>13455.26</v>
      </c>
      <c r="CT11" s="18">
        <v>1.4730000000000001</v>
      </c>
      <c r="CU11" s="18">
        <v>3.2959999999999998</v>
      </c>
      <c r="CV11" s="18">
        <v>6.8209999999999997</v>
      </c>
      <c r="CW11" s="18">
        <v>1.6160000000000001</v>
      </c>
      <c r="CX11" s="18">
        <v>2.5139999999999998</v>
      </c>
      <c r="CY11" s="18">
        <v>0</v>
      </c>
      <c r="CZ11" s="16"/>
      <c r="DA11" s="17">
        <v>194800816</v>
      </c>
      <c r="DB11" s="17">
        <v>27494489</v>
      </c>
      <c r="DC11" s="17">
        <v>10412008</v>
      </c>
      <c r="DD11" s="3">
        <v>41</v>
      </c>
      <c r="DE11" s="3">
        <v>237</v>
      </c>
      <c r="DF11" s="4">
        <v>31</v>
      </c>
      <c r="DG11" s="4">
        <v>6</v>
      </c>
      <c r="DH11" s="4">
        <v>225</v>
      </c>
      <c r="DI11" s="18">
        <v>9.0000000000000011E-3</v>
      </c>
      <c r="DJ11" s="21">
        <v>0.30499999999999999</v>
      </c>
      <c r="DK11" s="21">
        <f>DD11/DE11</f>
        <v>0.1729957805907173</v>
      </c>
      <c r="DL11" s="3">
        <f>DE11/(DX11+DY11)</f>
        <v>11.258907363420425</v>
      </c>
      <c r="DM11" s="21">
        <f>(DP11+DQ11)/(DS11+DT11)</f>
        <v>0.97764112297697781</v>
      </c>
      <c r="DN11" s="25">
        <v>18</v>
      </c>
      <c r="DO11" s="20">
        <v>13.673661971830986</v>
      </c>
      <c r="DP11" s="20">
        <v>151.26277777777776</v>
      </c>
      <c r="DQ11" s="20">
        <v>68.757469135802467</v>
      </c>
      <c r="DR11" s="20">
        <v>14</v>
      </c>
      <c r="DS11" s="20">
        <v>153.84567901234567</v>
      </c>
      <c r="DT11" s="20">
        <v>71.206481481481489</v>
      </c>
      <c r="DU11" s="36">
        <v>44117.712846715331</v>
      </c>
      <c r="DV11" s="37">
        <v>17.600000000000001</v>
      </c>
      <c r="DW11" s="38">
        <v>0.32</v>
      </c>
      <c r="DX11" s="37">
        <v>20.550000000000004</v>
      </c>
      <c r="DY11" s="37">
        <v>0.5</v>
      </c>
      <c r="DZ11" s="26">
        <v>20</v>
      </c>
      <c r="EA11" s="26">
        <v>20.62</v>
      </c>
      <c r="EB11" s="26">
        <v>20.309999999999999</v>
      </c>
      <c r="EC11" s="26">
        <v>20.92</v>
      </c>
      <c r="ED11" s="26">
        <v>20.62</v>
      </c>
      <c r="EE11" s="27">
        <v>13</v>
      </c>
      <c r="EF11" s="28">
        <v>1040450.45</v>
      </c>
      <c r="EG11" s="28">
        <v>11549.73</v>
      </c>
      <c r="EH11" s="28">
        <v>0</v>
      </c>
      <c r="EI11" s="28">
        <v>47590.85</v>
      </c>
      <c r="EJ11" s="28">
        <v>153072.03999999998</v>
      </c>
      <c r="EK11" s="28">
        <v>86262.98</v>
      </c>
      <c r="EL11" s="28">
        <v>0</v>
      </c>
      <c r="EM11" s="28">
        <v>74499.12</v>
      </c>
      <c r="EN11" s="28">
        <v>0</v>
      </c>
      <c r="EO11" s="28">
        <v>43982.91</v>
      </c>
      <c r="EP11" s="28">
        <v>0</v>
      </c>
      <c r="EQ11" s="28">
        <v>113713.36</v>
      </c>
      <c r="ER11" s="28">
        <v>0</v>
      </c>
      <c r="ES11" s="28">
        <v>95029.62</v>
      </c>
      <c r="ET11" s="28">
        <v>286751.88999999996</v>
      </c>
      <c r="EU11" s="28">
        <v>821.28</v>
      </c>
      <c r="EV11" s="28">
        <v>0</v>
      </c>
      <c r="EW11" s="28">
        <v>8584.74</v>
      </c>
      <c r="EX11" s="28">
        <v>36093.539999999994</v>
      </c>
      <c r="EY11" s="28">
        <v>31202.560000000001</v>
      </c>
      <c r="EZ11" s="28">
        <v>0</v>
      </c>
      <c r="FA11" s="28">
        <v>23079.99</v>
      </c>
      <c r="FB11" s="28">
        <v>0</v>
      </c>
      <c r="FC11" s="28">
        <v>15067.51</v>
      </c>
      <c r="FD11" s="28">
        <v>0</v>
      </c>
      <c r="FE11" s="28">
        <v>8699.15</v>
      </c>
      <c r="FF11" s="28">
        <v>0</v>
      </c>
      <c r="FG11" s="28">
        <v>11862.1</v>
      </c>
      <c r="FH11" s="28">
        <v>93324</v>
      </c>
      <c r="FI11" s="28">
        <v>21500</v>
      </c>
      <c r="FJ11" s="28">
        <v>0</v>
      </c>
      <c r="FK11" s="28">
        <v>78358.13</v>
      </c>
      <c r="FL11" s="28">
        <v>21727.670000000002</v>
      </c>
      <c r="FM11" s="28">
        <v>4685.1400000000003</v>
      </c>
      <c r="FN11" s="28">
        <v>45941.73</v>
      </c>
      <c r="FO11" s="28">
        <v>102572.69</v>
      </c>
      <c r="FP11" s="28">
        <v>31034.54</v>
      </c>
      <c r="FQ11" s="28">
        <v>95509.849999999991</v>
      </c>
      <c r="FR11" s="28">
        <v>0</v>
      </c>
      <c r="FS11" s="28">
        <v>0</v>
      </c>
      <c r="FT11" s="28">
        <v>0</v>
      </c>
      <c r="FU11" s="28">
        <v>35378.740000000005</v>
      </c>
      <c r="FV11" s="28">
        <v>130574.54999999999</v>
      </c>
      <c r="FW11" s="28">
        <v>634.25</v>
      </c>
      <c r="FX11" s="28">
        <v>0</v>
      </c>
      <c r="FY11" s="28">
        <v>6973.23</v>
      </c>
      <c r="FZ11" s="28">
        <v>5654.46</v>
      </c>
      <c r="GA11" s="28">
        <v>9194.0499999999993</v>
      </c>
      <c r="GB11" s="28">
        <v>0</v>
      </c>
      <c r="GC11" s="28">
        <v>29243.59</v>
      </c>
      <c r="GD11" s="28">
        <v>863.36</v>
      </c>
      <c r="GE11" s="28">
        <v>52767.9</v>
      </c>
      <c r="GF11" s="28">
        <v>0</v>
      </c>
      <c r="GG11" s="28">
        <v>0</v>
      </c>
      <c r="GH11" s="28">
        <v>0</v>
      </c>
      <c r="GI11" s="28">
        <v>28000.46</v>
      </c>
      <c r="GJ11" s="28">
        <v>9916.5</v>
      </c>
      <c r="GK11" s="28">
        <v>0</v>
      </c>
      <c r="GL11" s="28">
        <v>0</v>
      </c>
      <c r="GM11" s="28">
        <v>1348.89</v>
      </c>
      <c r="GN11" s="28">
        <v>0</v>
      </c>
      <c r="GO11" s="28">
        <v>0</v>
      </c>
      <c r="GP11" s="28">
        <v>108600.84</v>
      </c>
      <c r="GQ11" s="28">
        <v>24500</v>
      </c>
      <c r="GR11" s="28">
        <v>0</v>
      </c>
      <c r="GS11" s="28">
        <v>0</v>
      </c>
      <c r="GT11" s="28">
        <v>0</v>
      </c>
      <c r="GU11" s="28">
        <v>0</v>
      </c>
      <c r="GV11" s="28">
        <v>0</v>
      </c>
      <c r="GW11" s="28">
        <v>9327.66</v>
      </c>
      <c r="GX11" s="28">
        <v>0</v>
      </c>
      <c r="GY11" s="28">
        <v>450</v>
      </c>
      <c r="GZ11" s="28">
        <v>0</v>
      </c>
      <c r="HA11" s="28">
        <v>0</v>
      </c>
      <c r="HB11" s="28">
        <v>3774.5</v>
      </c>
      <c r="HC11" s="28">
        <v>980.13</v>
      </c>
      <c r="HD11" s="28">
        <v>0</v>
      </c>
      <c r="HE11" s="28">
        <v>36383</v>
      </c>
      <c r="HF11" s="28">
        <v>0</v>
      </c>
      <c r="HG11" s="28">
        <v>3281.75</v>
      </c>
      <c r="HH11" s="28">
        <v>0</v>
      </c>
      <c r="HI11" s="28">
        <v>0</v>
      </c>
      <c r="HJ11" s="28">
        <v>0</v>
      </c>
      <c r="HK11" s="28">
        <v>0</v>
      </c>
    </row>
    <row r="12" spans="1:219" ht="18" customHeight="1" x14ac:dyDescent="0.15">
      <c r="A12" s="1">
        <v>49001</v>
      </c>
      <c r="B12" s="2" t="s">
        <v>148</v>
      </c>
      <c r="C12" s="2" t="s">
        <v>536</v>
      </c>
      <c r="D12" s="4">
        <v>54.205677000000001</v>
      </c>
      <c r="E12" s="8" t="s">
        <v>149</v>
      </c>
      <c r="F12" s="3">
        <v>494</v>
      </c>
      <c r="G12" s="19">
        <v>891377.4</v>
      </c>
      <c r="H12" s="19">
        <v>13656.85</v>
      </c>
      <c r="I12" s="19">
        <v>2454561.5699999998</v>
      </c>
      <c r="J12" s="19">
        <v>100144</v>
      </c>
      <c r="K12" s="19">
        <v>663461.22</v>
      </c>
      <c r="L12" s="19">
        <v>0</v>
      </c>
      <c r="M12" s="19">
        <v>0</v>
      </c>
      <c r="N12" s="19">
        <v>21669.25</v>
      </c>
      <c r="O12" s="19">
        <v>354201.97</v>
      </c>
      <c r="P12" s="19">
        <v>0</v>
      </c>
      <c r="Q12" s="19">
        <v>270442</v>
      </c>
      <c r="R12" s="19">
        <v>95766</v>
      </c>
      <c r="S12" s="19">
        <v>0</v>
      </c>
      <c r="T12" s="19">
        <v>0</v>
      </c>
      <c r="U12" s="19">
        <v>0</v>
      </c>
      <c r="V12" s="19">
        <v>0</v>
      </c>
      <c r="W12" s="19">
        <v>2319843</v>
      </c>
      <c r="X12" s="19">
        <v>0</v>
      </c>
      <c r="Y12" s="19">
        <v>122845</v>
      </c>
      <c r="Z12" s="19">
        <v>147597</v>
      </c>
      <c r="AA12" s="19">
        <v>58463</v>
      </c>
      <c r="AB12" s="19">
        <v>2077557.7</v>
      </c>
      <c r="AC12" s="19">
        <v>0</v>
      </c>
      <c r="AD12" s="19">
        <v>0</v>
      </c>
      <c r="AE12" s="19">
        <v>102933.29000000001</v>
      </c>
      <c r="AF12" s="19">
        <v>0</v>
      </c>
      <c r="AG12" s="19">
        <v>0</v>
      </c>
      <c r="AH12" s="19">
        <v>454974.48000000004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293534.23</v>
      </c>
      <c r="AO12" s="19">
        <v>437892.81</v>
      </c>
      <c r="AP12" s="19">
        <v>96828.37</v>
      </c>
      <c r="AQ12" s="19">
        <v>0</v>
      </c>
      <c r="AR12" s="19">
        <v>374371.52</v>
      </c>
      <c r="AS12" s="19">
        <v>107835.36</v>
      </c>
      <c r="AT12" s="19">
        <v>432.5</v>
      </c>
      <c r="AU12" s="19">
        <v>0</v>
      </c>
      <c r="AV12" s="19">
        <v>1102.1199999999999</v>
      </c>
      <c r="AW12" s="19">
        <v>0</v>
      </c>
      <c r="AX12" s="19">
        <v>170492.22</v>
      </c>
      <c r="AY12" s="19">
        <v>4567.6099999999997</v>
      </c>
      <c r="AZ12" s="19">
        <v>0</v>
      </c>
      <c r="BA12" s="19">
        <v>6950</v>
      </c>
      <c r="BB12" s="19">
        <v>0</v>
      </c>
      <c r="BC12" s="19">
        <v>96429.14</v>
      </c>
      <c r="BD12" s="19">
        <v>87053</v>
      </c>
      <c r="BE12" s="19">
        <v>0</v>
      </c>
      <c r="BF12" s="19">
        <v>0</v>
      </c>
      <c r="BG12" s="19">
        <v>0</v>
      </c>
      <c r="BH12" s="19">
        <v>88697.5</v>
      </c>
      <c r="BI12" s="19">
        <v>38006.39</v>
      </c>
      <c r="BJ12" s="19">
        <v>195306.65</v>
      </c>
      <c r="BK12" s="19">
        <v>37888.949999999997</v>
      </c>
      <c r="BL12" s="19">
        <v>0</v>
      </c>
      <c r="BM12" s="19">
        <v>0</v>
      </c>
      <c r="BN12" s="19">
        <v>0</v>
      </c>
      <c r="BO12" s="19">
        <v>2737.83</v>
      </c>
      <c r="BP12" s="19">
        <v>28894.6</v>
      </c>
      <c r="BQ12" s="19">
        <v>0</v>
      </c>
      <c r="BR12" s="19">
        <v>0</v>
      </c>
      <c r="BS12" s="19">
        <v>0</v>
      </c>
      <c r="BT12" s="19">
        <v>0</v>
      </c>
      <c r="BU12" s="19">
        <v>0</v>
      </c>
      <c r="BV12" s="19">
        <v>0</v>
      </c>
      <c r="BW12" s="19">
        <v>0</v>
      </c>
      <c r="BX12" s="19">
        <v>0</v>
      </c>
      <c r="BY12" s="19">
        <v>0</v>
      </c>
      <c r="BZ12" s="19">
        <v>0</v>
      </c>
      <c r="CA12" s="19">
        <v>0</v>
      </c>
      <c r="CB12" s="19">
        <v>0</v>
      </c>
      <c r="CC12" s="19">
        <v>0</v>
      </c>
      <c r="CD12" s="19">
        <v>0</v>
      </c>
      <c r="CE12" s="19">
        <v>0</v>
      </c>
      <c r="CF12" s="19">
        <v>8309.1673487331136</v>
      </c>
      <c r="CG12" s="19">
        <v>802661.17</v>
      </c>
      <c r="CH12" s="19">
        <v>344340.71</v>
      </c>
      <c r="CI12" s="19">
        <v>607.46</v>
      </c>
      <c r="CJ12" s="19">
        <v>0</v>
      </c>
      <c r="CK12" s="19">
        <v>0</v>
      </c>
      <c r="CL12" s="19">
        <v>447790.83</v>
      </c>
      <c r="CM12" s="19">
        <v>0</v>
      </c>
      <c r="CN12" s="19">
        <v>237632.04</v>
      </c>
      <c r="CO12" s="19">
        <v>75045.100000000006</v>
      </c>
      <c r="CP12" s="19">
        <v>479245.56</v>
      </c>
      <c r="CQ12" s="19">
        <v>0</v>
      </c>
      <c r="CR12" s="19">
        <v>220989.67</v>
      </c>
      <c r="CS12" s="19">
        <v>83441.119999999995</v>
      </c>
      <c r="CT12" s="18">
        <v>1.4730000000000001</v>
      </c>
      <c r="CU12" s="18">
        <v>3.2959999999999998</v>
      </c>
      <c r="CV12" s="18">
        <v>6.8209999999999997</v>
      </c>
      <c r="CW12" s="18">
        <v>1.6160000000000001</v>
      </c>
      <c r="CX12" s="18">
        <v>2.8039999999999998</v>
      </c>
      <c r="CY12" s="18">
        <v>2.1110000000000002</v>
      </c>
      <c r="CZ12" s="16"/>
      <c r="DA12" s="17">
        <v>64653392</v>
      </c>
      <c r="DB12" s="17">
        <v>131620663</v>
      </c>
      <c r="DC12" s="17">
        <v>28496090</v>
      </c>
      <c r="DD12" s="3">
        <v>55</v>
      </c>
      <c r="DE12" s="3">
        <v>533</v>
      </c>
      <c r="DF12" s="4">
        <v>104</v>
      </c>
      <c r="DG12" s="4">
        <v>19</v>
      </c>
      <c r="DH12" s="4">
        <v>498</v>
      </c>
      <c r="DI12" s="18">
        <v>0</v>
      </c>
      <c r="DJ12" s="21">
        <v>0.17399999999999999</v>
      </c>
      <c r="DK12" s="21">
        <f>DD12/DE12</f>
        <v>0.10318949343339587</v>
      </c>
      <c r="DL12" s="3">
        <f>DE12/(DX12+DY12)</f>
        <v>14.855072463768112</v>
      </c>
      <c r="DM12" s="21">
        <f>(DP12+DQ12)/(DS12+DT12)</f>
        <v>0.97472708993577106</v>
      </c>
      <c r="DN12" s="25">
        <v>31</v>
      </c>
      <c r="DO12" s="20">
        <v>37.741258741258726</v>
      </c>
      <c r="DP12" s="20">
        <v>335.22194954842729</v>
      </c>
      <c r="DQ12" s="20">
        <v>152.2807602339181</v>
      </c>
      <c r="DR12" s="20">
        <v>38.3986013986014</v>
      </c>
      <c r="DS12" s="20">
        <v>343.09598948060489</v>
      </c>
      <c r="DT12" s="20">
        <v>157.04678362573097</v>
      </c>
      <c r="DU12" s="36">
        <v>47042.224108138238</v>
      </c>
      <c r="DV12" s="37">
        <v>14</v>
      </c>
      <c r="DW12" s="38">
        <v>0.32432432432432434</v>
      </c>
      <c r="DX12" s="37">
        <v>35.88000000000001</v>
      </c>
      <c r="DY12" s="37">
        <v>0</v>
      </c>
      <c r="DZ12" s="26">
        <v>20.25</v>
      </c>
      <c r="EA12" s="26">
        <v>19.649999999999999</v>
      </c>
      <c r="EB12" s="26">
        <v>21.65</v>
      </c>
      <c r="EC12" s="26">
        <v>20.5</v>
      </c>
      <c r="ED12" s="26">
        <v>20.6</v>
      </c>
      <c r="EE12" s="27">
        <v>20</v>
      </c>
      <c r="EF12" s="28">
        <v>1902577.49</v>
      </c>
      <c r="EG12" s="28">
        <v>58873.57</v>
      </c>
      <c r="EH12" s="28">
        <v>0</v>
      </c>
      <c r="EI12" s="28">
        <v>270016.46000000002</v>
      </c>
      <c r="EJ12" s="28">
        <v>355691.94</v>
      </c>
      <c r="EK12" s="28">
        <v>77624.53</v>
      </c>
      <c r="EL12" s="28">
        <v>0</v>
      </c>
      <c r="EM12" s="28">
        <v>112500.04</v>
      </c>
      <c r="EN12" s="28">
        <v>56630.74</v>
      </c>
      <c r="EO12" s="28">
        <v>14010</v>
      </c>
      <c r="EP12" s="28">
        <v>3046</v>
      </c>
      <c r="EQ12" s="28">
        <v>0</v>
      </c>
      <c r="ER12" s="28">
        <v>0</v>
      </c>
      <c r="ES12" s="28">
        <v>119505.21000000002</v>
      </c>
      <c r="ET12" s="28">
        <v>476126.15000000008</v>
      </c>
      <c r="EU12" s="28">
        <v>14167.81</v>
      </c>
      <c r="EV12" s="28">
        <v>0</v>
      </c>
      <c r="EW12" s="28">
        <v>70208.160000000003</v>
      </c>
      <c r="EX12" s="28">
        <v>68348.03</v>
      </c>
      <c r="EY12" s="28">
        <v>10131.719999999999</v>
      </c>
      <c r="EZ12" s="28">
        <v>0</v>
      </c>
      <c r="FA12" s="28">
        <v>33621.71</v>
      </c>
      <c r="FB12" s="28">
        <v>9089.83</v>
      </c>
      <c r="FC12" s="28">
        <v>1767.26</v>
      </c>
      <c r="FD12" s="28">
        <v>415.8</v>
      </c>
      <c r="FE12" s="28">
        <v>0</v>
      </c>
      <c r="FF12" s="28">
        <v>0</v>
      </c>
      <c r="FG12" s="28">
        <v>16053.67</v>
      </c>
      <c r="FH12" s="28">
        <v>119342.1</v>
      </c>
      <c r="FI12" s="28">
        <v>0</v>
      </c>
      <c r="FJ12" s="28">
        <v>0</v>
      </c>
      <c r="FK12" s="28">
        <v>146161.72</v>
      </c>
      <c r="FL12" s="28">
        <v>23713.33</v>
      </c>
      <c r="FM12" s="28">
        <v>7494.83</v>
      </c>
      <c r="FN12" s="28">
        <v>0</v>
      </c>
      <c r="FO12" s="28">
        <v>147202.81</v>
      </c>
      <c r="FP12" s="28">
        <v>13236.64</v>
      </c>
      <c r="FQ12" s="28">
        <v>224947.17</v>
      </c>
      <c r="FR12" s="28">
        <v>0</v>
      </c>
      <c r="FS12" s="28">
        <v>0</v>
      </c>
      <c r="FT12" s="28">
        <v>0</v>
      </c>
      <c r="FU12" s="28">
        <v>20837.36</v>
      </c>
      <c r="FV12" s="28">
        <v>137401.76999999999</v>
      </c>
      <c r="FW12" s="28">
        <v>0</v>
      </c>
      <c r="FX12" s="28">
        <v>0</v>
      </c>
      <c r="FY12" s="28">
        <v>3419.54</v>
      </c>
      <c r="FZ12" s="28">
        <v>5000.6899999999996</v>
      </c>
      <c r="GA12" s="28">
        <v>7685.56</v>
      </c>
      <c r="GB12" s="28">
        <v>0</v>
      </c>
      <c r="GC12" s="28">
        <v>44706.41</v>
      </c>
      <c r="GD12" s="28">
        <v>22290.98</v>
      </c>
      <c r="GE12" s="28">
        <v>9042.85</v>
      </c>
      <c r="GF12" s="28">
        <v>703.52</v>
      </c>
      <c r="GG12" s="28">
        <v>0</v>
      </c>
      <c r="GH12" s="28">
        <v>0</v>
      </c>
      <c r="GI12" s="28">
        <v>50243.369999999995</v>
      </c>
      <c r="GJ12" s="28">
        <v>0</v>
      </c>
      <c r="GK12" s="28">
        <v>0</v>
      </c>
      <c r="GL12" s="28">
        <v>0</v>
      </c>
      <c r="GM12" s="28">
        <v>3572.61</v>
      </c>
      <c r="GN12" s="28">
        <v>0</v>
      </c>
      <c r="GO12" s="28">
        <v>0</v>
      </c>
      <c r="GP12" s="28">
        <v>0</v>
      </c>
      <c r="GQ12" s="28">
        <v>70067.83</v>
      </c>
      <c r="GR12" s="28">
        <v>87053</v>
      </c>
      <c r="GS12" s="28">
        <v>0</v>
      </c>
      <c r="GT12" s="28">
        <v>0</v>
      </c>
      <c r="GU12" s="28">
        <v>0</v>
      </c>
      <c r="GV12" s="28">
        <v>0</v>
      </c>
      <c r="GW12" s="28">
        <v>0</v>
      </c>
      <c r="GX12" s="28">
        <v>17.96</v>
      </c>
      <c r="GY12" s="28">
        <v>0</v>
      </c>
      <c r="GZ12" s="28">
        <v>0</v>
      </c>
      <c r="HA12" s="28">
        <v>30</v>
      </c>
      <c r="HB12" s="28">
        <v>23027.77</v>
      </c>
      <c r="HC12" s="28">
        <v>841.73</v>
      </c>
      <c r="HD12" s="28">
        <v>0</v>
      </c>
      <c r="HE12" s="28">
        <v>62701.86</v>
      </c>
      <c r="HF12" s="28">
        <v>9325</v>
      </c>
      <c r="HG12" s="28">
        <v>549.49</v>
      </c>
      <c r="HH12" s="28">
        <v>6234.42</v>
      </c>
      <c r="HI12" s="28">
        <v>1102.1199999999999</v>
      </c>
      <c r="HJ12" s="28">
        <v>567943.06000000006</v>
      </c>
      <c r="HK12" s="28">
        <v>1859</v>
      </c>
    </row>
    <row r="13" spans="1:219" ht="18" customHeight="1" x14ac:dyDescent="0.15">
      <c r="A13" s="1">
        <v>9001</v>
      </c>
      <c r="B13" s="2" t="s">
        <v>26</v>
      </c>
      <c r="C13" s="2" t="s">
        <v>453</v>
      </c>
      <c r="D13" s="4">
        <v>954.37967800000001</v>
      </c>
      <c r="E13" s="8" t="s">
        <v>27</v>
      </c>
      <c r="F13" s="3">
        <v>1379</v>
      </c>
      <c r="G13" s="19">
        <v>2823735.03</v>
      </c>
      <c r="H13" s="19">
        <v>151795.94</v>
      </c>
      <c r="I13" s="19">
        <v>5802294.3099999996</v>
      </c>
      <c r="J13" s="19">
        <v>744690.65</v>
      </c>
      <c r="K13" s="19">
        <v>1774521.04</v>
      </c>
      <c r="L13" s="19">
        <v>0</v>
      </c>
      <c r="M13" s="19">
        <v>0</v>
      </c>
      <c r="N13" s="19">
        <v>23016</v>
      </c>
      <c r="O13" s="19">
        <v>979623.15</v>
      </c>
      <c r="P13" s="19">
        <v>0</v>
      </c>
      <c r="Q13" s="19">
        <v>1053162</v>
      </c>
      <c r="R13" s="19">
        <v>329284.56</v>
      </c>
      <c r="S13" s="19">
        <v>1225.94</v>
      </c>
      <c r="T13" s="19">
        <v>0</v>
      </c>
      <c r="U13" s="19">
        <v>0</v>
      </c>
      <c r="V13" s="19">
        <v>0</v>
      </c>
      <c r="W13" s="19">
        <v>5589291</v>
      </c>
      <c r="X13" s="19">
        <v>0</v>
      </c>
      <c r="Y13" s="19">
        <v>926222</v>
      </c>
      <c r="Z13" s="19">
        <v>126940</v>
      </c>
      <c r="AA13" s="19">
        <v>59429</v>
      </c>
      <c r="AB13" s="19">
        <v>5393314.1400000006</v>
      </c>
      <c r="AC13" s="19">
        <v>0</v>
      </c>
      <c r="AD13" s="19">
        <v>0</v>
      </c>
      <c r="AE13" s="19">
        <v>422235.85</v>
      </c>
      <c r="AF13" s="19">
        <v>0</v>
      </c>
      <c r="AG13" s="19">
        <v>0</v>
      </c>
      <c r="AH13" s="19">
        <v>1710763.1600000001</v>
      </c>
      <c r="AI13" s="19">
        <v>108023.26</v>
      </c>
      <c r="AJ13" s="19">
        <v>0</v>
      </c>
      <c r="AK13" s="19">
        <v>0</v>
      </c>
      <c r="AL13" s="19">
        <v>0</v>
      </c>
      <c r="AM13" s="19">
        <v>0</v>
      </c>
      <c r="AN13" s="19">
        <v>805976.57000000007</v>
      </c>
      <c r="AO13" s="19">
        <v>1011493.4700000001</v>
      </c>
      <c r="AP13" s="19">
        <v>281433.26</v>
      </c>
      <c r="AQ13" s="19">
        <v>0</v>
      </c>
      <c r="AR13" s="19">
        <v>1225172.1100000001</v>
      </c>
      <c r="AS13" s="19">
        <v>224855.47</v>
      </c>
      <c r="AT13" s="19">
        <v>52758.080000000002</v>
      </c>
      <c r="AU13" s="19">
        <v>0</v>
      </c>
      <c r="AV13" s="19">
        <v>8598.65</v>
      </c>
      <c r="AW13" s="19">
        <v>0</v>
      </c>
      <c r="AX13" s="19">
        <v>350530.1</v>
      </c>
      <c r="AY13" s="19">
        <v>13961.84</v>
      </c>
      <c r="AZ13" s="19">
        <v>60932.479999999996</v>
      </c>
      <c r="BA13" s="19">
        <v>15403.05</v>
      </c>
      <c r="BB13" s="19">
        <v>442753.42</v>
      </c>
      <c r="BC13" s="19">
        <v>47990.63</v>
      </c>
      <c r="BD13" s="19">
        <v>10549</v>
      </c>
      <c r="BE13" s="19">
        <v>39136.71</v>
      </c>
      <c r="BF13" s="19">
        <v>0</v>
      </c>
      <c r="BG13" s="19">
        <v>0</v>
      </c>
      <c r="BH13" s="19">
        <v>862044.06</v>
      </c>
      <c r="BI13" s="19">
        <v>18307.98</v>
      </c>
      <c r="BJ13" s="19">
        <v>383607.37</v>
      </c>
      <c r="BK13" s="19">
        <v>130322.1</v>
      </c>
      <c r="BL13" s="19">
        <v>0</v>
      </c>
      <c r="BM13" s="19">
        <v>0</v>
      </c>
      <c r="BN13" s="19">
        <v>0</v>
      </c>
      <c r="BO13" s="19">
        <v>18616.48</v>
      </c>
      <c r="BP13" s="19">
        <v>0</v>
      </c>
      <c r="BQ13" s="19">
        <v>0</v>
      </c>
      <c r="BR13" s="19">
        <v>0</v>
      </c>
      <c r="BS13" s="19">
        <v>0</v>
      </c>
      <c r="BT13" s="19">
        <v>0</v>
      </c>
      <c r="BU13" s="19">
        <v>0</v>
      </c>
      <c r="BV13" s="19">
        <v>0</v>
      </c>
      <c r="BW13" s="19">
        <v>0</v>
      </c>
      <c r="BX13" s="19">
        <v>0</v>
      </c>
      <c r="BY13" s="19">
        <v>0</v>
      </c>
      <c r="BZ13" s="19">
        <v>0</v>
      </c>
      <c r="CA13" s="19">
        <v>0</v>
      </c>
      <c r="CB13" s="19">
        <v>0</v>
      </c>
      <c r="CC13" s="19">
        <v>67512.28</v>
      </c>
      <c r="CD13" s="19">
        <v>0</v>
      </c>
      <c r="CE13" s="19">
        <v>0</v>
      </c>
      <c r="CF13" s="19">
        <v>8338.7532320958235</v>
      </c>
      <c r="CG13" s="19">
        <v>1606441.4</v>
      </c>
      <c r="CH13" s="19">
        <v>3119793.28</v>
      </c>
      <c r="CI13" s="19">
        <v>196928</v>
      </c>
      <c r="CJ13" s="19">
        <v>0</v>
      </c>
      <c r="CK13" s="19">
        <v>0</v>
      </c>
      <c r="CL13" s="19">
        <v>49550.01</v>
      </c>
      <c r="CM13" s="19">
        <v>0</v>
      </c>
      <c r="CN13" s="19">
        <v>727517.54</v>
      </c>
      <c r="CO13" s="19">
        <v>720</v>
      </c>
      <c r="CP13" s="19">
        <v>42750</v>
      </c>
      <c r="CQ13" s="19">
        <v>0</v>
      </c>
      <c r="CR13" s="19">
        <v>720110.26</v>
      </c>
      <c r="CS13" s="19">
        <v>1447.32</v>
      </c>
      <c r="CT13" s="18">
        <v>1.4730000000000001</v>
      </c>
      <c r="CU13" s="18">
        <v>3.2959999999999998</v>
      </c>
      <c r="CV13" s="18">
        <v>6.8209999999999997</v>
      </c>
      <c r="CW13" s="18">
        <v>1.6160000000000001</v>
      </c>
      <c r="CX13" s="18">
        <v>2.9830000000000001</v>
      </c>
      <c r="CY13" s="18">
        <v>0</v>
      </c>
      <c r="CZ13" s="16"/>
      <c r="DA13" s="17">
        <v>96242218</v>
      </c>
      <c r="DB13" s="17">
        <v>315597575</v>
      </c>
      <c r="DC13" s="17">
        <v>179738791</v>
      </c>
      <c r="DD13" s="3">
        <v>251</v>
      </c>
      <c r="DE13" s="3">
        <v>1379</v>
      </c>
      <c r="DF13" s="4">
        <v>68</v>
      </c>
      <c r="DG13" s="4">
        <v>42.27</v>
      </c>
      <c r="DH13" s="4">
        <v>1379.24</v>
      </c>
      <c r="DI13" s="18">
        <v>1.3999999999999999E-2</v>
      </c>
      <c r="DJ13" s="21">
        <v>0.43</v>
      </c>
      <c r="DK13" s="21">
        <f>DD13/DE13</f>
        <v>0.18201595358955766</v>
      </c>
      <c r="DL13" s="3">
        <f>DE13/(DX13+DY13)</f>
        <v>14.459473629023801</v>
      </c>
      <c r="DM13" s="21">
        <f>(DP13+DQ13)/(DS13+DT13)</f>
        <v>0.96665392488261737</v>
      </c>
      <c r="DN13" s="25">
        <v>83</v>
      </c>
      <c r="DO13" s="20">
        <v>0</v>
      </c>
      <c r="DP13" s="20">
        <v>917.66696842105262</v>
      </c>
      <c r="DQ13" s="20">
        <v>408.36787307692305</v>
      </c>
      <c r="DR13" s="20">
        <v>0</v>
      </c>
      <c r="DS13" s="20">
        <v>945.93973684210528</v>
      </c>
      <c r="DT13" s="20">
        <v>425.83852564102568</v>
      </c>
      <c r="DU13" s="36">
        <v>45518.150372234442</v>
      </c>
      <c r="DV13" s="37">
        <v>12.927083333333334</v>
      </c>
      <c r="DW13" s="38">
        <v>0.34375</v>
      </c>
      <c r="DX13" s="37">
        <v>95.37</v>
      </c>
      <c r="DY13" s="37">
        <v>0</v>
      </c>
      <c r="DZ13" s="26">
        <v>18.559999999999999</v>
      </c>
      <c r="EA13" s="26">
        <v>20.91</v>
      </c>
      <c r="EB13" s="26">
        <v>21.53</v>
      </c>
      <c r="EC13" s="26">
        <v>20.09</v>
      </c>
      <c r="ED13" s="26">
        <v>20.350000000000001</v>
      </c>
      <c r="EE13" s="27">
        <v>34</v>
      </c>
      <c r="EF13" s="28">
        <v>4944262.07</v>
      </c>
      <c r="EG13" s="28">
        <v>77711.100000000006</v>
      </c>
      <c r="EH13" s="28">
        <v>0</v>
      </c>
      <c r="EI13" s="28">
        <v>288310.90000000002</v>
      </c>
      <c r="EJ13" s="28">
        <v>752898.15</v>
      </c>
      <c r="EK13" s="28">
        <v>181371.31</v>
      </c>
      <c r="EL13" s="28">
        <v>0</v>
      </c>
      <c r="EM13" s="28">
        <v>409716.1</v>
      </c>
      <c r="EN13" s="28">
        <v>141862.88</v>
      </c>
      <c r="EO13" s="28">
        <v>35169.03</v>
      </c>
      <c r="EP13" s="28">
        <v>0</v>
      </c>
      <c r="EQ13" s="28">
        <v>0</v>
      </c>
      <c r="ER13" s="28">
        <v>0</v>
      </c>
      <c r="ES13" s="28">
        <v>173041.88999999998</v>
      </c>
      <c r="ET13" s="28">
        <v>1537312.69</v>
      </c>
      <c r="EU13" s="28">
        <v>27429.45</v>
      </c>
      <c r="EV13" s="28">
        <v>0</v>
      </c>
      <c r="EW13" s="28">
        <v>99158.6</v>
      </c>
      <c r="EX13" s="28">
        <v>291947.39</v>
      </c>
      <c r="EY13" s="28">
        <v>69376.37</v>
      </c>
      <c r="EZ13" s="28">
        <v>0</v>
      </c>
      <c r="FA13" s="28">
        <v>146179.28</v>
      </c>
      <c r="FB13" s="28">
        <v>34120.86</v>
      </c>
      <c r="FC13" s="28">
        <v>7492.63</v>
      </c>
      <c r="FD13" s="28">
        <v>0</v>
      </c>
      <c r="FE13" s="28">
        <v>76110.929999999993</v>
      </c>
      <c r="FF13" s="28">
        <v>0</v>
      </c>
      <c r="FG13" s="28">
        <v>22064.67</v>
      </c>
      <c r="FH13" s="28">
        <v>364691.07</v>
      </c>
      <c r="FI13" s="28">
        <v>1201.58</v>
      </c>
      <c r="FJ13" s="28">
        <v>0</v>
      </c>
      <c r="FK13" s="28">
        <v>767183.69</v>
      </c>
      <c r="FL13" s="28">
        <v>58214.97</v>
      </c>
      <c r="FM13" s="28">
        <v>19166.45</v>
      </c>
      <c r="FN13" s="28">
        <v>242171.58</v>
      </c>
      <c r="FO13" s="28">
        <v>491626.92</v>
      </c>
      <c r="FP13" s="28">
        <v>30174.960000000003</v>
      </c>
      <c r="FQ13" s="28">
        <v>676905.73</v>
      </c>
      <c r="FR13" s="28">
        <v>1321.58</v>
      </c>
      <c r="FS13" s="28">
        <v>0</v>
      </c>
      <c r="FT13" s="28">
        <v>0</v>
      </c>
      <c r="FU13" s="28">
        <v>98320.38</v>
      </c>
      <c r="FV13" s="28">
        <v>274500.84999999998</v>
      </c>
      <c r="FW13" s="28">
        <v>1681.13</v>
      </c>
      <c r="FX13" s="28">
        <v>0</v>
      </c>
      <c r="FY13" s="28">
        <v>34374.769999999997</v>
      </c>
      <c r="FZ13" s="28">
        <v>24674.899999999998</v>
      </c>
      <c r="GA13" s="28">
        <v>5795.69</v>
      </c>
      <c r="GB13" s="28">
        <v>3305.65</v>
      </c>
      <c r="GC13" s="28">
        <v>78449.5</v>
      </c>
      <c r="GD13" s="28">
        <v>23915.05</v>
      </c>
      <c r="GE13" s="28">
        <v>47913.4</v>
      </c>
      <c r="GF13" s="28">
        <v>125.74</v>
      </c>
      <c r="GG13" s="28">
        <v>0</v>
      </c>
      <c r="GH13" s="28">
        <v>0</v>
      </c>
      <c r="GI13" s="28">
        <v>61821.299999999996</v>
      </c>
      <c r="GJ13" s="28">
        <v>405108.47</v>
      </c>
      <c r="GK13" s="28">
        <v>0</v>
      </c>
      <c r="GL13" s="28">
        <v>0</v>
      </c>
      <c r="GM13" s="28">
        <v>12037.82</v>
      </c>
      <c r="GN13" s="28">
        <v>56522.349999999991</v>
      </c>
      <c r="GO13" s="28">
        <v>10908.75</v>
      </c>
      <c r="GP13" s="28">
        <v>196091.99</v>
      </c>
      <c r="GQ13" s="28">
        <v>12661.94</v>
      </c>
      <c r="GR13" s="28">
        <v>10549</v>
      </c>
      <c r="GS13" s="28">
        <v>36399.5</v>
      </c>
      <c r="GT13" s="28">
        <v>0</v>
      </c>
      <c r="GU13" s="28">
        <v>0</v>
      </c>
      <c r="GV13" s="28">
        <v>0</v>
      </c>
      <c r="GW13" s="28">
        <v>11082.98</v>
      </c>
      <c r="GX13" s="28">
        <v>438</v>
      </c>
      <c r="GY13" s="28">
        <v>0</v>
      </c>
      <c r="GZ13" s="28">
        <v>0</v>
      </c>
      <c r="HA13" s="28">
        <v>2480</v>
      </c>
      <c r="HB13" s="28">
        <v>18490.29</v>
      </c>
      <c r="HC13" s="28">
        <v>10217.74</v>
      </c>
      <c r="HD13" s="28">
        <v>1184.2</v>
      </c>
      <c r="HE13" s="28">
        <v>134529</v>
      </c>
      <c r="HF13" s="28">
        <v>13398.2</v>
      </c>
      <c r="HG13" s="28">
        <v>8124.76</v>
      </c>
      <c r="HH13" s="28">
        <v>0</v>
      </c>
      <c r="HI13" s="28">
        <v>0</v>
      </c>
      <c r="HJ13" s="28">
        <v>904794.06</v>
      </c>
      <c r="HK13" s="28">
        <v>2506.86</v>
      </c>
    </row>
    <row r="14" spans="1:219" ht="18" customHeight="1" x14ac:dyDescent="0.15">
      <c r="A14" s="1">
        <v>3001</v>
      </c>
      <c r="B14" s="2" t="s">
        <v>7</v>
      </c>
      <c r="C14" s="2" t="s">
        <v>439</v>
      </c>
      <c r="D14" s="4">
        <v>1190.4503460000001</v>
      </c>
      <c r="E14" s="8" t="s">
        <v>8</v>
      </c>
      <c r="F14" s="3">
        <v>512</v>
      </c>
      <c r="G14" s="19">
        <v>948784.06</v>
      </c>
      <c r="H14" s="19">
        <v>41968.62</v>
      </c>
      <c r="I14" s="19">
        <v>2633672.15</v>
      </c>
      <c r="J14" s="19">
        <v>1350235.96</v>
      </c>
      <c r="K14" s="19">
        <v>109.19</v>
      </c>
      <c r="L14" s="19">
        <v>0</v>
      </c>
      <c r="M14" s="19">
        <v>0</v>
      </c>
      <c r="N14" s="19">
        <v>22704</v>
      </c>
      <c r="O14" s="19">
        <v>354909.73</v>
      </c>
      <c r="P14" s="19">
        <v>0</v>
      </c>
      <c r="Q14" s="19">
        <v>198723</v>
      </c>
      <c r="R14" s="19">
        <v>179395.06</v>
      </c>
      <c r="S14" s="19">
        <v>0</v>
      </c>
      <c r="T14" s="19">
        <v>0</v>
      </c>
      <c r="U14" s="19">
        <v>0</v>
      </c>
      <c r="V14" s="19">
        <v>0</v>
      </c>
      <c r="W14" s="19">
        <v>2549716</v>
      </c>
      <c r="X14" s="19">
        <v>0</v>
      </c>
      <c r="Y14" s="19">
        <v>198723</v>
      </c>
      <c r="Z14" s="19">
        <v>0</v>
      </c>
      <c r="AA14" s="19">
        <v>58979</v>
      </c>
      <c r="AB14" s="19">
        <v>2818635.1300000004</v>
      </c>
      <c r="AC14" s="19">
        <v>29333.91</v>
      </c>
      <c r="AD14" s="19">
        <v>0</v>
      </c>
      <c r="AE14" s="19">
        <v>144751.71</v>
      </c>
      <c r="AF14" s="19">
        <v>0</v>
      </c>
      <c r="AG14" s="19">
        <v>0</v>
      </c>
      <c r="AH14" s="19">
        <v>635657.75</v>
      </c>
      <c r="AI14" s="19">
        <v>29514.400000000001</v>
      </c>
      <c r="AJ14" s="19">
        <v>0</v>
      </c>
      <c r="AK14" s="19">
        <v>0</v>
      </c>
      <c r="AL14" s="19">
        <v>0</v>
      </c>
      <c r="AM14" s="19">
        <v>0</v>
      </c>
      <c r="AN14" s="19">
        <v>344243.92</v>
      </c>
      <c r="AO14" s="19">
        <v>731835.34</v>
      </c>
      <c r="AP14" s="19">
        <v>227997.09</v>
      </c>
      <c r="AQ14" s="19">
        <v>0</v>
      </c>
      <c r="AR14" s="19">
        <v>741062.59</v>
      </c>
      <c r="AS14" s="19">
        <v>184187.37</v>
      </c>
      <c r="AT14" s="19">
        <v>6757.5</v>
      </c>
      <c r="AU14" s="19">
        <v>0</v>
      </c>
      <c r="AV14" s="19">
        <v>0</v>
      </c>
      <c r="AW14" s="19">
        <v>0</v>
      </c>
      <c r="AX14" s="19">
        <v>148358.85</v>
      </c>
      <c r="AY14" s="19">
        <v>6469.41</v>
      </c>
      <c r="AZ14" s="19">
        <v>0</v>
      </c>
      <c r="BA14" s="19">
        <v>0</v>
      </c>
      <c r="BB14" s="19">
        <v>267689.08</v>
      </c>
      <c r="BC14" s="19">
        <v>37598.589999999997</v>
      </c>
      <c r="BD14" s="19">
        <v>102924.3</v>
      </c>
      <c r="BE14" s="19">
        <v>0</v>
      </c>
      <c r="BF14" s="19">
        <v>0</v>
      </c>
      <c r="BG14" s="19">
        <v>0</v>
      </c>
      <c r="BH14" s="19">
        <v>0</v>
      </c>
      <c r="BI14" s="19">
        <v>2679.8999999999996</v>
      </c>
      <c r="BJ14" s="19">
        <v>151328.34</v>
      </c>
      <c r="BK14" s="19">
        <v>66840.62</v>
      </c>
      <c r="BL14" s="19">
        <v>0</v>
      </c>
      <c r="BM14" s="19">
        <v>0</v>
      </c>
      <c r="BN14" s="19">
        <v>0</v>
      </c>
      <c r="BO14" s="19">
        <v>5790.14</v>
      </c>
      <c r="BP14" s="19">
        <v>75567.39</v>
      </c>
      <c r="BQ14" s="19">
        <v>0</v>
      </c>
      <c r="BR14" s="19">
        <v>0</v>
      </c>
      <c r="BS14" s="19">
        <v>0</v>
      </c>
      <c r="BT14" s="19">
        <v>0</v>
      </c>
      <c r="BU14" s="19">
        <v>0</v>
      </c>
      <c r="BV14" s="19">
        <v>0</v>
      </c>
      <c r="BW14" s="19">
        <v>0</v>
      </c>
      <c r="BX14" s="19">
        <v>0</v>
      </c>
      <c r="BY14" s="19">
        <v>0</v>
      </c>
      <c r="BZ14" s="19">
        <v>0</v>
      </c>
      <c r="CA14" s="19">
        <v>0</v>
      </c>
      <c r="CB14" s="19">
        <v>0</v>
      </c>
      <c r="CC14" s="19">
        <v>0</v>
      </c>
      <c r="CD14" s="19">
        <v>0</v>
      </c>
      <c r="CE14" s="19">
        <v>0</v>
      </c>
      <c r="CF14" s="19">
        <v>11708.28657340776</v>
      </c>
      <c r="CG14" s="19">
        <v>33514.01</v>
      </c>
      <c r="CH14" s="19">
        <v>-102675.28</v>
      </c>
      <c r="CI14" s="19">
        <v>71733.95</v>
      </c>
      <c r="CJ14" s="19">
        <v>19918102.940000001</v>
      </c>
      <c r="CK14" s="19">
        <v>3709857.72</v>
      </c>
      <c r="CL14" s="19">
        <v>0</v>
      </c>
      <c r="CM14" s="19">
        <v>0</v>
      </c>
      <c r="CN14" s="19">
        <v>293111.96999999997</v>
      </c>
      <c r="CO14" s="19">
        <v>0</v>
      </c>
      <c r="CP14" s="19">
        <v>0</v>
      </c>
      <c r="CQ14" s="19">
        <v>1749755.63</v>
      </c>
      <c r="CR14" s="19">
        <v>260591.59</v>
      </c>
      <c r="CS14" s="19">
        <v>0</v>
      </c>
      <c r="CT14" s="18">
        <v>2.262</v>
      </c>
      <c r="CU14" s="18">
        <v>5.0609999999999999</v>
      </c>
      <c r="CV14" s="18">
        <v>10.475</v>
      </c>
      <c r="CW14" s="18">
        <v>1.6160000000000001</v>
      </c>
      <c r="CX14" s="18">
        <v>0</v>
      </c>
      <c r="CY14" s="18">
        <v>0</v>
      </c>
      <c r="CZ14" s="18" t="s">
        <v>419</v>
      </c>
      <c r="DA14" s="17">
        <v>181715323</v>
      </c>
      <c r="DB14" s="17">
        <v>29139097</v>
      </c>
      <c r="DC14" s="17">
        <v>16544138</v>
      </c>
      <c r="DD14" s="3">
        <v>94</v>
      </c>
      <c r="DE14" s="3">
        <v>521</v>
      </c>
      <c r="DF14" s="4">
        <v>9</v>
      </c>
      <c r="DG14" s="4">
        <v>4</v>
      </c>
      <c r="DH14" s="4">
        <v>513</v>
      </c>
      <c r="DI14" s="18">
        <v>2.6000000000000002E-2</v>
      </c>
      <c r="DJ14" s="21"/>
      <c r="DK14" s="21">
        <f>DD14/DE14</f>
        <v>0.18042226487523993</v>
      </c>
      <c r="DL14" s="3">
        <f>DE14/(DX14+DY14)</f>
        <v>11.450549450549442</v>
      </c>
      <c r="DM14" s="21">
        <f>(DP14+DQ14)/(DS14+DT14)</f>
        <v>0.93791404936444944</v>
      </c>
      <c r="DN14" s="25">
        <v>24</v>
      </c>
      <c r="DO14" s="20">
        <v>9.1171158261692788</v>
      </c>
      <c r="DP14" s="20">
        <v>340.09420689655173</v>
      </c>
      <c r="DQ14" s="20">
        <v>140.7969655172414</v>
      </c>
      <c r="DR14" s="20">
        <v>9.7602511580119202</v>
      </c>
      <c r="DS14" s="20">
        <v>355.62068965517244</v>
      </c>
      <c r="DT14" s="20">
        <v>157.10344827586209</v>
      </c>
      <c r="DU14" s="36">
        <v>45645.101123595465</v>
      </c>
      <c r="DV14" s="37">
        <v>12.666666666666666</v>
      </c>
      <c r="DW14" s="38">
        <v>0.13333333333333333</v>
      </c>
      <c r="DX14" s="37">
        <v>44.500000000000036</v>
      </c>
      <c r="DY14" s="37">
        <v>1</v>
      </c>
      <c r="DZ14" s="26">
        <v>17.93</v>
      </c>
      <c r="EA14" s="26">
        <v>19.93</v>
      </c>
      <c r="EB14" s="26">
        <v>21.67</v>
      </c>
      <c r="EC14" s="26">
        <v>20.53</v>
      </c>
      <c r="ED14" s="26">
        <v>20.13</v>
      </c>
      <c r="EE14" s="27">
        <v>15</v>
      </c>
      <c r="EF14" s="28">
        <v>2531508.4299999997</v>
      </c>
      <c r="EG14" s="28">
        <v>45073.65</v>
      </c>
      <c r="EH14" s="28">
        <v>0</v>
      </c>
      <c r="EI14" s="28">
        <v>240368.38000000003</v>
      </c>
      <c r="EJ14" s="28">
        <v>551072.22</v>
      </c>
      <c r="EK14" s="28">
        <v>146992.26999999999</v>
      </c>
      <c r="EL14" s="28">
        <v>0</v>
      </c>
      <c r="EM14" s="28">
        <v>213181.01</v>
      </c>
      <c r="EN14" s="28">
        <v>114822.08</v>
      </c>
      <c r="EO14" s="28">
        <v>65844.55</v>
      </c>
      <c r="EP14" s="28">
        <v>0</v>
      </c>
      <c r="EQ14" s="28">
        <v>0</v>
      </c>
      <c r="ER14" s="28">
        <v>0</v>
      </c>
      <c r="ES14" s="28">
        <v>90411.37</v>
      </c>
      <c r="ET14" s="28">
        <v>689541.34</v>
      </c>
      <c r="EU14" s="28">
        <v>13579.53</v>
      </c>
      <c r="EV14" s="28">
        <v>0</v>
      </c>
      <c r="EW14" s="28">
        <v>46247.490000000005</v>
      </c>
      <c r="EX14" s="28">
        <v>158178.05999999997</v>
      </c>
      <c r="EY14" s="28">
        <v>36537.58</v>
      </c>
      <c r="EZ14" s="28">
        <v>0</v>
      </c>
      <c r="FA14" s="28">
        <v>58384.7</v>
      </c>
      <c r="FB14" s="28">
        <v>21387.17</v>
      </c>
      <c r="FC14" s="28">
        <v>16582.45</v>
      </c>
      <c r="FD14" s="28">
        <v>0</v>
      </c>
      <c r="FE14" s="28">
        <v>0</v>
      </c>
      <c r="FF14" s="28">
        <v>0</v>
      </c>
      <c r="FG14" s="28">
        <v>10543.779999999999</v>
      </c>
      <c r="FH14" s="28">
        <v>148010.47</v>
      </c>
      <c r="FI14" s="28">
        <v>0</v>
      </c>
      <c r="FJ14" s="28">
        <v>0</v>
      </c>
      <c r="FK14" s="28">
        <v>201365.43</v>
      </c>
      <c r="FL14" s="28">
        <v>77139.49000000002</v>
      </c>
      <c r="FM14" s="28">
        <v>41707.69</v>
      </c>
      <c r="FN14" s="28">
        <v>1818220.03</v>
      </c>
      <c r="FO14" s="28">
        <v>304865.40999999997</v>
      </c>
      <c r="FP14" s="28">
        <v>9335.0400000000009</v>
      </c>
      <c r="FQ14" s="28">
        <v>83475.98</v>
      </c>
      <c r="FR14" s="28">
        <v>0</v>
      </c>
      <c r="FS14" s="28">
        <v>0</v>
      </c>
      <c r="FT14" s="28">
        <v>0</v>
      </c>
      <c r="FU14" s="28">
        <v>34132.69</v>
      </c>
      <c r="FV14" s="28">
        <v>229365.38000000003</v>
      </c>
      <c r="FW14" s="28">
        <v>195.13</v>
      </c>
      <c r="FX14" s="28">
        <v>0</v>
      </c>
      <c r="FY14" s="28">
        <v>10980.45</v>
      </c>
      <c r="FZ14" s="28">
        <v>12286.19</v>
      </c>
      <c r="GA14" s="28">
        <v>2759.55</v>
      </c>
      <c r="GB14" s="28">
        <v>2514.6799999999998</v>
      </c>
      <c r="GC14" s="28">
        <v>89688.9</v>
      </c>
      <c r="GD14" s="28">
        <v>49626.52</v>
      </c>
      <c r="GE14" s="28">
        <v>166258.54999999999</v>
      </c>
      <c r="GF14" s="28">
        <v>0</v>
      </c>
      <c r="GG14" s="28">
        <v>0</v>
      </c>
      <c r="GH14" s="28">
        <v>0</v>
      </c>
      <c r="GI14" s="28">
        <v>15950.91</v>
      </c>
      <c r="GJ14" s="28">
        <v>618.97</v>
      </c>
      <c r="GK14" s="28">
        <v>0</v>
      </c>
      <c r="GL14" s="28">
        <v>0</v>
      </c>
      <c r="GM14" s="28">
        <v>3079.92</v>
      </c>
      <c r="GN14" s="28">
        <v>0</v>
      </c>
      <c r="GO14" s="28">
        <v>0</v>
      </c>
      <c r="GP14" s="28">
        <v>196710</v>
      </c>
      <c r="GQ14" s="28">
        <v>15432.16</v>
      </c>
      <c r="GR14" s="28">
        <v>97731</v>
      </c>
      <c r="GS14" s="28">
        <v>0</v>
      </c>
      <c r="GT14" s="28">
        <v>0</v>
      </c>
      <c r="GU14" s="28">
        <v>0</v>
      </c>
      <c r="GV14" s="28">
        <v>0</v>
      </c>
      <c r="GW14" s="28">
        <v>0</v>
      </c>
      <c r="GX14" s="28">
        <v>0</v>
      </c>
      <c r="GY14" s="28">
        <v>0</v>
      </c>
      <c r="GZ14" s="28">
        <v>0</v>
      </c>
      <c r="HA14" s="28">
        <v>0</v>
      </c>
      <c r="HB14" s="28">
        <v>0</v>
      </c>
      <c r="HC14" s="28">
        <v>0</v>
      </c>
      <c r="HD14" s="28">
        <v>0</v>
      </c>
      <c r="HE14" s="28">
        <v>97109</v>
      </c>
      <c r="HF14" s="28">
        <v>0</v>
      </c>
      <c r="HG14" s="28">
        <v>10754.95</v>
      </c>
      <c r="HH14" s="28">
        <v>0</v>
      </c>
      <c r="HI14" s="28">
        <v>0</v>
      </c>
      <c r="HJ14" s="28">
        <v>0</v>
      </c>
      <c r="HK14" s="28">
        <v>0</v>
      </c>
    </row>
    <row r="15" spans="1:219" ht="18" customHeight="1" x14ac:dyDescent="0.15">
      <c r="A15" s="1">
        <v>61002</v>
      </c>
      <c r="B15" s="2" t="s">
        <v>197</v>
      </c>
      <c r="C15" s="2" t="s">
        <v>573</v>
      </c>
      <c r="D15" s="4">
        <v>204.866027</v>
      </c>
      <c r="E15" s="8" t="s">
        <v>196</v>
      </c>
      <c r="F15" s="3">
        <v>703</v>
      </c>
      <c r="G15" s="19">
        <v>1980937.62</v>
      </c>
      <c r="H15" s="19">
        <v>67232.36</v>
      </c>
      <c r="I15" s="19">
        <v>2736499.68</v>
      </c>
      <c r="J15" s="19">
        <v>121076</v>
      </c>
      <c r="K15" s="19">
        <v>1498671.06</v>
      </c>
      <c r="L15" s="19">
        <v>0</v>
      </c>
      <c r="M15" s="19">
        <v>0</v>
      </c>
      <c r="N15" s="19">
        <v>42733</v>
      </c>
      <c r="O15" s="19">
        <v>848228.16</v>
      </c>
      <c r="P15" s="19">
        <v>0</v>
      </c>
      <c r="Q15" s="19">
        <v>50551</v>
      </c>
      <c r="R15" s="19">
        <v>0</v>
      </c>
      <c r="S15" s="19">
        <v>608.35</v>
      </c>
      <c r="T15" s="19">
        <v>0</v>
      </c>
      <c r="U15" s="19">
        <v>0</v>
      </c>
      <c r="V15" s="19">
        <v>0</v>
      </c>
      <c r="W15" s="19">
        <v>2611873</v>
      </c>
      <c r="X15" s="19">
        <v>0</v>
      </c>
      <c r="Y15" s="19">
        <v>50551</v>
      </c>
      <c r="Z15" s="19">
        <v>0</v>
      </c>
      <c r="AA15" s="19">
        <v>57878</v>
      </c>
      <c r="AB15" s="19">
        <v>2744558.1799999997</v>
      </c>
      <c r="AC15" s="19">
        <v>0</v>
      </c>
      <c r="AD15" s="19">
        <v>0</v>
      </c>
      <c r="AE15" s="19">
        <v>188899.5</v>
      </c>
      <c r="AF15" s="19">
        <v>0</v>
      </c>
      <c r="AG15" s="19">
        <v>0</v>
      </c>
      <c r="AH15" s="19">
        <v>746905.66999999993</v>
      </c>
      <c r="AI15" s="19">
        <v>15850.439999999999</v>
      </c>
      <c r="AJ15" s="19">
        <v>0</v>
      </c>
      <c r="AK15" s="19">
        <v>32249.15</v>
      </c>
      <c r="AL15" s="19">
        <v>0</v>
      </c>
      <c r="AM15" s="19">
        <v>0</v>
      </c>
      <c r="AN15" s="19">
        <v>319816.38</v>
      </c>
      <c r="AO15" s="19">
        <v>595849.38</v>
      </c>
      <c r="AP15" s="19">
        <v>111655.25</v>
      </c>
      <c r="AQ15" s="19">
        <v>0</v>
      </c>
      <c r="AR15" s="19">
        <v>615971.71</v>
      </c>
      <c r="AS15" s="19">
        <v>249863.82</v>
      </c>
      <c r="AT15" s="19">
        <v>0</v>
      </c>
      <c r="AU15" s="19">
        <v>0</v>
      </c>
      <c r="AV15" s="19">
        <v>0</v>
      </c>
      <c r="AW15" s="19">
        <v>0</v>
      </c>
      <c r="AX15" s="19">
        <v>305504.27</v>
      </c>
      <c r="AY15" s="19">
        <v>1979.63</v>
      </c>
      <c r="AZ15" s="19">
        <v>0</v>
      </c>
      <c r="BA15" s="19">
        <v>6800</v>
      </c>
      <c r="BB15" s="19">
        <v>0</v>
      </c>
      <c r="BC15" s="19">
        <v>331214.75</v>
      </c>
      <c r="BD15" s="19">
        <v>7850</v>
      </c>
      <c r="BE15" s="19">
        <v>0</v>
      </c>
      <c r="BF15" s="19">
        <v>0</v>
      </c>
      <c r="BG15" s="19">
        <v>0</v>
      </c>
      <c r="BH15" s="19">
        <v>539356.72</v>
      </c>
      <c r="BI15" s="19">
        <v>32256.55</v>
      </c>
      <c r="BJ15" s="19">
        <v>100180.2</v>
      </c>
      <c r="BK15" s="19">
        <v>0</v>
      </c>
      <c r="BL15" s="19">
        <v>0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0</v>
      </c>
      <c r="BS15" s="19">
        <v>0</v>
      </c>
      <c r="BT15" s="19">
        <v>0</v>
      </c>
      <c r="BU15" s="19">
        <v>0</v>
      </c>
      <c r="BV15" s="19">
        <v>0</v>
      </c>
      <c r="BW15" s="19">
        <v>0</v>
      </c>
      <c r="BX15" s="19">
        <v>0</v>
      </c>
      <c r="BY15" s="19">
        <v>0</v>
      </c>
      <c r="BZ15" s="19">
        <v>0</v>
      </c>
      <c r="CA15" s="19">
        <v>0</v>
      </c>
      <c r="CB15" s="19">
        <v>0</v>
      </c>
      <c r="CC15" s="19">
        <v>97412.5</v>
      </c>
      <c r="CD15" s="19">
        <v>0</v>
      </c>
      <c r="CE15" s="19">
        <v>0</v>
      </c>
      <c r="CF15" s="19">
        <v>8382.7747135318477</v>
      </c>
      <c r="CG15" s="19">
        <v>960895.18</v>
      </c>
      <c r="CH15" s="19">
        <v>1001920.52</v>
      </c>
      <c r="CI15" s="19">
        <v>280225.76</v>
      </c>
      <c r="CJ15" s="19">
        <v>0</v>
      </c>
      <c r="CK15" s="19">
        <v>0</v>
      </c>
      <c r="CL15" s="19">
        <v>0</v>
      </c>
      <c r="CM15" s="19">
        <v>0</v>
      </c>
      <c r="CN15" s="19">
        <v>325203.07</v>
      </c>
      <c r="CO15" s="19">
        <v>1103.2</v>
      </c>
      <c r="CP15" s="19">
        <v>0</v>
      </c>
      <c r="CQ15" s="19">
        <v>0</v>
      </c>
      <c r="CR15" s="19">
        <v>323167.03999999998</v>
      </c>
      <c r="CS15" s="19">
        <v>8820.02</v>
      </c>
      <c r="CT15" s="18">
        <v>1.885</v>
      </c>
      <c r="CU15" s="18">
        <v>4.218</v>
      </c>
      <c r="CV15" s="18">
        <v>8.7289999999999992</v>
      </c>
      <c r="CW15" s="18">
        <v>1.6160000000000001</v>
      </c>
      <c r="CX15" s="18">
        <v>2.8439999999999999</v>
      </c>
      <c r="CY15" s="18">
        <v>0</v>
      </c>
      <c r="CZ15" s="18" t="s">
        <v>419</v>
      </c>
      <c r="DA15" s="17">
        <v>314419009</v>
      </c>
      <c r="DB15" s="17">
        <v>152989499</v>
      </c>
      <c r="DC15" s="17">
        <v>68544676</v>
      </c>
      <c r="DD15" s="3">
        <v>93</v>
      </c>
      <c r="DE15" s="3">
        <v>703</v>
      </c>
      <c r="DF15" s="4">
        <v>93</v>
      </c>
      <c r="DG15" s="4">
        <v>39.180000000000007</v>
      </c>
      <c r="DH15" s="4">
        <v>704.82</v>
      </c>
      <c r="DI15" s="18">
        <v>3.0000000000000001E-3</v>
      </c>
      <c r="DJ15" s="21">
        <v>0.20499999999999999</v>
      </c>
      <c r="DK15" s="21">
        <f>DD15/DE15</f>
        <v>0.13229018492176386</v>
      </c>
      <c r="DL15" s="3">
        <f>DE15/(DX15+DY15)</f>
        <v>14.405737704918037</v>
      </c>
      <c r="DM15" s="21">
        <f>(DP15+DQ15)/(DS15+DT15)</f>
        <v>0.96920021765574793</v>
      </c>
      <c r="DN15" s="25">
        <v>64</v>
      </c>
      <c r="DO15" s="20">
        <v>0</v>
      </c>
      <c r="DP15" s="20">
        <v>470.53272011351055</v>
      </c>
      <c r="DQ15" s="20">
        <v>214.09761904761905</v>
      </c>
      <c r="DR15" s="20">
        <v>0</v>
      </c>
      <c r="DS15" s="20">
        <v>483.29743770764122</v>
      </c>
      <c r="DT15" s="20">
        <v>223.08946428571426</v>
      </c>
      <c r="DU15" s="36">
        <v>46683.155717213129</v>
      </c>
      <c r="DV15" s="37">
        <v>12.666666666666666</v>
      </c>
      <c r="DW15" s="38">
        <v>0.45098039215686275</v>
      </c>
      <c r="DX15" s="37">
        <v>48.799999999999983</v>
      </c>
      <c r="DY15" s="37">
        <v>0</v>
      </c>
      <c r="DZ15" s="26">
        <v>20.21</v>
      </c>
      <c r="EA15" s="26">
        <v>19.600000000000001</v>
      </c>
      <c r="EB15" s="26">
        <v>21.45</v>
      </c>
      <c r="EC15" s="26">
        <v>20.57</v>
      </c>
      <c r="ED15" s="26">
        <v>20.55</v>
      </c>
      <c r="EE15" s="27">
        <v>47</v>
      </c>
      <c r="EF15" s="28">
        <v>2639846.42</v>
      </c>
      <c r="EG15" s="28">
        <v>0</v>
      </c>
      <c r="EH15" s="28">
        <v>0</v>
      </c>
      <c r="EI15" s="28">
        <v>230770.31999999998</v>
      </c>
      <c r="EJ15" s="28">
        <v>417476.39</v>
      </c>
      <c r="EK15" s="28">
        <v>83853.73</v>
      </c>
      <c r="EL15" s="28">
        <v>0</v>
      </c>
      <c r="EM15" s="28">
        <v>163178.01</v>
      </c>
      <c r="EN15" s="28">
        <v>123965.25</v>
      </c>
      <c r="EO15" s="28">
        <v>26643.82</v>
      </c>
      <c r="EP15" s="28">
        <v>0</v>
      </c>
      <c r="EQ15" s="28">
        <v>97412.5</v>
      </c>
      <c r="ER15" s="28">
        <v>0</v>
      </c>
      <c r="ES15" s="28">
        <v>193976.3</v>
      </c>
      <c r="ET15" s="28">
        <v>654731.72</v>
      </c>
      <c r="EU15" s="28">
        <v>0</v>
      </c>
      <c r="EV15" s="28">
        <v>0</v>
      </c>
      <c r="EW15" s="28">
        <v>52438.63</v>
      </c>
      <c r="EX15" s="28">
        <v>113809.83</v>
      </c>
      <c r="EY15" s="28">
        <v>25590.15</v>
      </c>
      <c r="EZ15" s="28">
        <v>0</v>
      </c>
      <c r="FA15" s="28">
        <v>54356.73</v>
      </c>
      <c r="FB15" s="28">
        <v>33986.199999999997</v>
      </c>
      <c r="FC15" s="28">
        <v>5546.61</v>
      </c>
      <c r="FD15" s="28">
        <v>0</v>
      </c>
      <c r="FE15" s="28">
        <v>0</v>
      </c>
      <c r="FF15" s="28">
        <v>0</v>
      </c>
      <c r="FG15" s="28">
        <v>28396.37</v>
      </c>
      <c r="FH15" s="28">
        <v>137906.4</v>
      </c>
      <c r="FI15" s="28">
        <v>15850.439999999999</v>
      </c>
      <c r="FJ15" s="28">
        <v>0</v>
      </c>
      <c r="FK15" s="28">
        <v>127504.53</v>
      </c>
      <c r="FL15" s="28">
        <v>38136.670000000006</v>
      </c>
      <c r="FM15" s="28">
        <v>1677.48</v>
      </c>
      <c r="FN15" s="28">
        <v>0</v>
      </c>
      <c r="FO15" s="28">
        <v>341835.65</v>
      </c>
      <c r="FP15" s="28">
        <v>28259.599999999999</v>
      </c>
      <c r="FQ15" s="28">
        <v>242688.77</v>
      </c>
      <c r="FR15" s="28">
        <v>0</v>
      </c>
      <c r="FS15" s="28">
        <v>0</v>
      </c>
      <c r="FT15" s="28">
        <v>0</v>
      </c>
      <c r="FU15" s="28">
        <v>42145.19</v>
      </c>
      <c r="FV15" s="28">
        <v>288947.98</v>
      </c>
      <c r="FW15" s="28">
        <v>0</v>
      </c>
      <c r="FX15" s="28">
        <v>0</v>
      </c>
      <c r="FY15" s="28">
        <v>9283.1</v>
      </c>
      <c r="FZ15" s="28">
        <v>9917.5899999999983</v>
      </c>
      <c r="GA15" s="28">
        <v>7333.89</v>
      </c>
      <c r="GB15" s="28">
        <v>0</v>
      </c>
      <c r="GC15" s="28">
        <v>78567.89</v>
      </c>
      <c r="GD15" s="28">
        <v>47432.77</v>
      </c>
      <c r="GE15" s="28">
        <v>38488.550000000003</v>
      </c>
      <c r="GF15" s="28">
        <v>0</v>
      </c>
      <c r="GG15" s="28">
        <v>0</v>
      </c>
      <c r="GH15" s="28">
        <v>0</v>
      </c>
      <c r="GI15" s="28">
        <v>73242.960000000006</v>
      </c>
      <c r="GJ15" s="28">
        <v>0</v>
      </c>
      <c r="GK15" s="28">
        <v>0</v>
      </c>
      <c r="GL15" s="28">
        <v>0</v>
      </c>
      <c r="GM15" s="28">
        <v>1979.63</v>
      </c>
      <c r="GN15" s="28">
        <v>0</v>
      </c>
      <c r="GO15" s="28">
        <v>0</v>
      </c>
      <c r="GP15" s="28">
        <v>0</v>
      </c>
      <c r="GQ15" s="28">
        <v>261006.18</v>
      </c>
      <c r="GR15" s="28">
        <v>7850</v>
      </c>
      <c r="GS15" s="28">
        <v>0</v>
      </c>
      <c r="GT15" s="28">
        <v>0</v>
      </c>
      <c r="GU15" s="28">
        <v>0</v>
      </c>
      <c r="GV15" s="28">
        <v>0</v>
      </c>
      <c r="GW15" s="28">
        <v>0</v>
      </c>
      <c r="GX15" s="28">
        <v>0</v>
      </c>
      <c r="GY15" s="28">
        <v>0</v>
      </c>
      <c r="GZ15" s="28">
        <v>0</v>
      </c>
      <c r="HA15" s="28">
        <v>0</v>
      </c>
      <c r="HB15" s="28">
        <v>16508.900000000001</v>
      </c>
      <c r="HC15" s="28">
        <v>0</v>
      </c>
      <c r="HD15" s="28">
        <v>0</v>
      </c>
      <c r="HE15" s="28">
        <v>48242</v>
      </c>
      <c r="HF15" s="28">
        <v>16220</v>
      </c>
      <c r="HG15" s="28">
        <v>9799.2900000000009</v>
      </c>
      <c r="HH15" s="28">
        <v>0</v>
      </c>
      <c r="HI15" s="28">
        <v>0</v>
      </c>
      <c r="HJ15" s="28">
        <v>539356.72</v>
      </c>
      <c r="HK15" s="28">
        <v>0</v>
      </c>
    </row>
    <row r="16" spans="1:219" ht="18" customHeight="1" x14ac:dyDescent="0.15">
      <c r="A16" s="1">
        <v>25001</v>
      </c>
      <c r="B16" s="2" t="s">
        <v>77</v>
      </c>
      <c r="C16" s="2" t="s">
        <v>489</v>
      </c>
      <c r="D16" s="4">
        <v>20.520382999999999</v>
      </c>
      <c r="E16" s="8" t="s">
        <v>78</v>
      </c>
      <c r="F16" s="3">
        <v>69</v>
      </c>
      <c r="G16" s="19">
        <v>964215.27</v>
      </c>
      <c r="H16" s="19">
        <v>6524.82</v>
      </c>
      <c r="I16" s="19">
        <v>206970.5</v>
      </c>
      <c r="J16" s="19">
        <v>51982.84</v>
      </c>
      <c r="K16" s="19">
        <v>155775.37</v>
      </c>
      <c r="L16" s="19">
        <v>0</v>
      </c>
      <c r="M16" s="19">
        <v>0</v>
      </c>
      <c r="N16" s="19">
        <v>0</v>
      </c>
      <c r="O16" s="19">
        <v>158101.76000000001</v>
      </c>
      <c r="P16" s="19">
        <v>0</v>
      </c>
      <c r="Q16" s="19">
        <v>2466</v>
      </c>
      <c r="R16" s="19">
        <v>24080</v>
      </c>
      <c r="S16" s="19">
        <v>0</v>
      </c>
      <c r="T16" s="19">
        <v>0</v>
      </c>
      <c r="U16" s="19">
        <v>0</v>
      </c>
      <c r="V16" s="19">
        <v>0</v>
      </c>
      <c r="W16" s="19">
        <v>177254</v>
      </c>
      <c r="X16" s="19">
        <v>0</v>
      </c>
      <c r="Y16" s="19">
        <v>2466</v>
      </c>
      <c r="Z16" s="19">
        <v>0</v>
      </c>
      <c r="AA16" s="19">
        <v>48459</v>
      </c>
      <c r="AB16" s="19">
        <v>815782.78999999992</v>
      </c>
      <c r="AC16" s="19">
        <v>0</v>
      </c>
      <c r="AD16" s="19">
        <v>0</v>
      </c>
      <c r="AE16" s="19">
        <v>3241.33</v>
      </c>
      <c r="AF16" s="19">
        <v>0</v>
      </c>
      <c r="AG16" s="19">
        <v>0</v>
      </c>
      <c r="AH16" s="19">
        <v>95723.09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26440.17</v>
      </c>
      <c r="AO16" s="19">
        <v>92636.390000000014</v>
      </c>
      <c r="AP16" s="19">
        <v>120297.61</v>
      </c>
      <c r="AQ16" s="19">
        <v>0</v>
      </c>
      <c r="AR16" s="19">
        <v>115627.77</v>
      </c>
      <c r="AS16" s="19">
        <v>45004.94</v>
      </c>
      <c r="AT16" s="19">
        <v>4775.07</v>
      </c>
      <c r="AU16" s="19">
        <v>3239.84</v>
      </c>
      <c r="AV16" s="19">
        <v>0</v>
      </c>
      <c r="AW16" s="19">
        <v>0</v>
      </c>
      <c r="AX16" s="19">
        <v>12980.41</v>
      </c>
      <c r="AY16" s="19">
        <v>0</v>
      </c>
      <c r="AZ16" s="19">
        <v>0</v>
      </c>
      <c r="BA16" s="19">
        <v>0</v>
      </c>
      <c r="BB16" s="19">
        <v>0</v>
      </c>
      <c r="BC16" s="19">
        <v>38601.089999999997</v>
      </c>
      <c r="BD16" s="19">
        <v>53118</v>
      </c>
      <c r="BE16" s="19">
        <v>0</v>
      </c>
      <c r="BF16" s="19">
        <v>0</v>
      </c>
      <c r="BG16" s="19">
        <v>0</v>
      </c>
      <c r="BH16" s="19">
        <v>4387.04</v>
      </c>
      <c r="BI16" s="19">
        <v>0</v>
      </c>
      <c r="BJ16" s="19">
        <v>45198.630000000005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0</v>
      </c>
      <c r="BU16" s="19">
        <v>0</v>
      </c>
      <c r="BV16" s="19">
        <v>0</v>
      </c>
      <c r="BW16" s="19">
        <v>0</v>
      </c>
      <c r="BX16" s="19">
        <v>0</v>
      </c>
      <c r="BY16" s="19">
        <v>0</v>
      </c>
      <c r="BZ16" s="19">
        <v>0</v>
      </c>
      <c r="CA16" s="19">
        <v>0</v>
      </c>
      <c r="CB16" s="19">
        <v>0</v>
      </c>
      <c r="CC16" s="19">
        <v>5700</v>
      </c>
      <c r="CD16" s="19">
        <v>0</v>
      </c>
      <c r="CE16" s="19">
        <v>0</v>
      </c>
      <c r="CF16" s="19">
        <v>16133.389911617236</v>
      </c>
      <c r="CG16" s="19">
        <v>408130.83</v>
      </c>
      <c r="CH16" s="19">
        <v>128742.63</v>
      </c>
      <c r="CI16" s="19">
        <v>66808.399999999994</v>
      </c>
      <c r="CJ16" s="19">
        <v>0</v>
      </c>
      <c r="CK16" s="19">
        <v>0</v>
      </c>
      <c r="CL16" s="19">
        <v>0</v>
      </c>
      <c r="CM16" s="19">
        <v>0</v>
      </c>
      <c r="CN16" s="19">
        <v>99488.54</v>
      </c>
      <c r="CO16" s="19">
        <v>223303.04000000001</v>
      </c>
      <c r="CP16" s="19">
        <v>0</v>
      </c>
      <c r="CQ16" s="19">
        <v>0</v>
      </c>
      <c r="CR16" s="19">
        <v>103675.94</v>
      </c>
      <c r="CS16" s="19">
        <v>259224.08</v>
      </c>
      <c r="CT16" s="18">
        <v>2.2280000000000002</v>
      </c>
      <c r="CU16" s="18">
        <v>4.9849999999999994</v>
      </c>
      <c r="CV16" s="18">
        <v>10.317</v>
      </c>
      <c r="CW16" s="18">
        <v>1.6160000000000001</v>
      </c>
      <c r="CX16" s="18">
        <v>1.631</v>
      </c>
      <c r="CY16" s="18">
        <v>0</v>
      </c>
      <c r="CZ16" s="18" t="s">
        <v>419</v>
      </c>
      <c r="DA16" s="17">
        <v>10567455</v>
      </c>
      <c r="DB16" s="17">
        <v>36005285</v>
      </c>
      <c r="DC16" s="17">
        <v>52602368</v>
      </c>
      <c r="DD16" s="3">
        <v>16</v>
      </c>
      <c r="DE16" s="3">
        <v>88</v>
      </c>
      <c r="DF16" s="4">
        <v>24</v>
      </c>
      <c r="DG16" s="4">
        <v>1</v>
      </c>
      <c r="DH16" s="4">
        <v>89</v>
      </c>
      <c r="DI16" s="18">
        <v>0</v>
      </c>
      <c r="DJ16" s="21">
        <v>0.49299999999999999</v>
      </c>
      <c r="DK16" s="21">
        <f>DD16/DE16</f>
        <v>0.18181818181818182</v>
      </c>
      <c r="DL16" s="3">
        <f>DE16/(DX16+DY16)</f>
        <v>6.8911511354737689</v>
      </c>
      <c r="DM16" s="21">
        <f>(DP16+DQ16)/(DS16+DT16)</f>
        <v>0.97058893515764422</v>
      </c>
      <c r="DN16" s="25"/>
      <c r="DO16" s="20">
        <v>18.584795321637426</v>
      </c>
      <c r="DP16" s="20">
        <v>66.789005847953206</v>
      </c>
      <c r="DQ16" s="20">
        <v>0</v>
      </c>
      <c r="DR16" s="20">
        <v>19</v>
      </c>
      <c r="DS16" s="20">
        <v>68.812865497076018</v>
      </c>
      <c r="DT16" s="20">
        <v>0</v>
      </c>
      <c r="DU16" s="36">
        <v>41276.574977817239</v>
      </c>
      <c r="DV16" s="37">
        <v>10.461538461538462</v>
      </c>
      <c r="DW16" s="38">
        <v>0.30769230769230771</v>
      </c>
      <c r="DX16" s="37">
        <v>11.269999999999996</v>
      </c>
      <c r="DY16" s="37">
        <v>1.5</v>
      </c>
      <c r="DZ16" s="26"/>
      <c r="EA16" s="26"/>
      <c r="EB16" s="26"/>
      <c r="EC16" s="26"/>
      <c r="ED16" s="26"/>
      <c r="EE16" s="27"/>
      <c r="EF16" s="28">
        <v>515304.74000000005</v>
      </c>
      <c r="EG16" s="28">
        <v>38612.239999999998</v>
      </c>
      <c r="EH16" s="28">
        <v>0</v>
      </c>
      <c r="EI16" s="28">
        <v>51829.95</v>
      </c>
      <c r="EJ16" s="28">
        <v>57879.97</v>
      </c>
      <c r="EK16" s="28">
        <v>96637.38</v>
      </c>
      <c r="EL16" s="28">
        <v>0</v>
      </c>
      <c r="EM16" s="28">
        <v>38311.75</v>
      </c>
      <c r="EN16" s="28">
        <v>4665.07</v>
      </c>
      <c r="EO16" s="28">
        <v>43747.15</v>
      </c>
      <c r="EP16" s="28">
        <v>157597.18</v>
      </c>
      <c r="EQ16" s="28">
        <v>5700</v>
      </c>
      <c r="ER16" s="28">
        <v>0</v>
      </c>
      <c r="ES16" s="28">
        <v>4921.25</v>
      </c>
      <c r="ET16" s="28">
        <v>86935.5</v>
      </c>
      <c r="EU16" s="28">
        <v>5083.8500000000004</v>
      </c>
      <c r="EV16" s="28">
        <v>0</v>
      </c>
      <c r="EW16" s="28">
        <v>6850.48</v>
      </c>
      <c r="EX16" s="28">
        <v>12223.28</v>
      </c>
      <c r="EY16" s="28">
        <v>15056.06</v>
      </c>
      <c r="EZ16" s="28">
        <v>0</v>
      </c>
      <c r="FA16" s="28">
        <v>10049.27</v>
      </c>
      <c r="FB16" s="28">
        <v>508.9</v>
      </c>
      <c r="FC16" s="28">
        <v>10769.67</v>
      </c>
      <c r="FD16" s="28">
        <v>18650.86</v>
      </c>
      <c r="FE16" s="28">
        <v>0</v>
      </c>
      <c r="FF16" s="28">
        <v>0</v>
      </c>
      <c r="FG16" s="28">
        <v>525.85</v>
      </c>
      <c r="FH16" s="28">
        <v>289829.40000000002</v>
      </c>
      <c r="FI16" s="28">
        <v>22.97</v>
      </c>
      <c r="FJ16" s="28">
        <v>0</v>
      </c>
      <c r="FK16" s="28">
        <v>11191.14</v>
      </c>
      <c r="FL16" s="28">
        <v>19840.63</v>
      </c>
      <c r="FM16" s="28">
        <v>4903.6899999999996</v>
      </c>
      <c r="FN16" s="28">
        <v>0</v>
      </c>
      <c r="FO16" s="28">
        <v>97202.97</v>
      </c>
      <c r="FP16" s="28">
        <v>37202.74</v>
      </c>
      <c r="FQ16" s="28">
        <v>3522.55</v>
      </c>
      <c r="FR16" s="28">
        <v>13378.16</v>
      </c>
      <c r="FS16" s="28">
        <v>0</v>
      </c>
      <c r="FT16" s="28">
        <v>0</v>
      </c>
      <c r="FU16" s="28">
        <v>7416.17</v>
      </c>
      <c r="FV16" s="28">
        <v>13938.09</v>
      </c>
      <c r="FW16" s="28">
        <v>1836.89</v>
      </c>
      <c r="FX16" s="28">
        <v>0</v>
      </c>
      <c r="FY16" s="28">
        <v>1767.23</v>
      </c>
      <c r="FZ16" s="28">
        <v>518.75</v>
      </c>
      <c r="GA16" s="28">
        <v>2742.48</v>
      </c>
      <c r="GB16" s="28">
        <v>0</v>
      </c>
      <c r="GC16" s="28">
        <v>8664.8700000000008</v>
      </c>
      <c r="GD16" s="28">
        <v>2628.23</v>
      </c>
      <c r="GE16" s="28">
        <v>42367.14</v>
      </c>
      <c r="GF16" s="28">
        <v>27281.77</v>
      </c>
      <c r="GG16" s="28">
        <v>0</v>
      </c>
      <c r="GH16" s="28">
        <v>0</v>
      </c>
      <c r="GI16" s="28">
        <v>117.14</v>
      </c>
      <c r="GJ16" s="28">
        <v>8739.48</v>
      </c>
      <c r="GK16" s="28">
        <v>0</v>
      </c>
      <c r="GL16" s="28">
        <v>0</v>
      </c>
      <c r="GM16" s="28">
        <v>0</v>
      </c>
      <c r="GN16" s="28">
        <v>0</v>
      </c>
      <c r="GO16" s="28">
        <v>0</v>
      </c>
      <c r="GP16" s="28">
        <v>0</v>
      </c>
      <c r="GQ16" s="28">
        <v>0</v>
      </c>
      <c r="GR16" s="28">
        <v>53118</v>
      </c>
      <c r="GS16" s="28">
        <v>0</v>
      </c>
      <c r="GT16" s="28">
        <v>0</v>
      </c>
      <c r="GU16" s="28">
        <v>0</v>
      </c>
      <c r="GV16" s="28">
        <v>0</v>
      </c>
      <c r="GW16" s="28">
        <v>0</v>
      </c>
      <c r="GX16" s="28">
        <v>0</v>
      </c>
      <c r="GY16" s="28">
        <v>0</v>
      </c>
      <c r="GZ16" s="28">
        <v>0</v>
      </c>
      <c r="HA16" s="28">
        <v>0</v>
      </c>
      <c r="HB16" s="28">
        <v>2173.7600000000002</v>
      </c>
      <c r="HC16" s="28">
        <v>958</v>
      </c>
      <c r="HD16" s="28">
        <v>0</v>
      </c>
      <c r="HE16" s="28">
        <v>0</v>
      </c>
      <c r="HF16" s="28">
        <v>0</v>
      </c>
      <c r="HG16" s="28">
        <v>8044.5</v>
      </c>
      <c r="HH16" s="28">
        <v>0</v>
      </c>
      <c r="HI16" s="28">
        <v>0</v>
      </c>
      <c r="HJ16" s="28">
        <v>4387.04</v>
      </c>
      <c r="HK16" s="28">
        <v>0</v>
      </c>
    </row>
    <row r="17" spans="1:219" ht="18" customHeight="1" x14ac:dyDescent="0.15">
      <c r="A17" s="1">
        <v>52001</v>
      </c>
      <c r="B17" s="2" t="s">
        <v>165</v>
      </c>
      <c r="C17" s="2" t="s">
        <v>550</v>
      </c>
      <c r="D17" s="4">
        <v>1334.646144</v>
      </c>
      <c r="E17" s="8" t="s">
        <v>166</v>
      </c>
      <c r="F17" s="3">
        <v>140</v>
      </c>
      <c r="G17" s="19">
        <v>977935.23</v>
      </c>
      <c r="H17" s="19">
        <v>9502.7800000000007</v>
      </c>
      <c r="I17" s="19">
        <v>494524.39</v>
      </c>
      <c r="J17" s="19">
        <v>157084.35</v>
      </c>
      <c r="K17" s="19">
        <v>808771.84</v>
      </c>
      <c r="L17" s="19">
        <v>0</v>
      </c>
      <c r="M17" s="19">
        <v>0</v>
      </c>
      <c r="N17" s="19">
        <v>20403</v>
      </c>
      <c r="O17" s="19">
        <v>258056.74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353415</v>
      </c>
      <c r="X17" s="19">
        <v>110000</v>
      </c>
      <c r="Y17" s="19">
        <v>0</v>
      </c>
      <c r="Z17" s="19">
        <v>0</v>
      </c>
      <c r="AA17" s="19">
        <v>56044</v>
      </c>
      <c r="AB17" s="19">
        <v>977588.56</v>
      </c>
      <c r="AC17" s="19">
        <v>0</v>
      </c>
      <c r="AD17" s="19">
        <v>0</v>
      </c>
      <c r="AE17" s="19">
        <v>32250</v>
      </c>
      <c r="AF17" s="19">
        <v>0</v>
      </c>
      <c r="AG17" s="19">
        <v>0</v>
      </c>
      <c r="AH17" s="19">
        <v>210027.41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164438.15</v>
      </c>
      <c r="AO17" s="19">
        <v>223203.57</v>
      </c>
      <c r="AP17" s="19">
        <v>47201.43</v>
      </c>
      <c r="AQ17" s="19">
        <v>0</v>
      </c>
      <c r="AR17" s="19">
        <v>186062.78</v>
      </c>
      <c r="AS17" s="19">
        <v>110640.86</v>
      </c>
      <c r="AT17" s="19">
        <v>0</v>
      </c>
      <c r="AU17" s="19">
        <v>0</v>
      </c>
      <c r="AV17" s="19">
        <v>0</v>
      </c>
      <c r="AW17" s="19">
        <v>0</v>
      </c>
      <c r="AX17" s="19">
        <v>102127.83</v>
      </c>
      <c r="AY17" s="19">
        <v>1000</v>
      </c>
      <c r="AZ17" s="19">
        <v>0</v>
      </c>
      <c r="BA17" s="19">
        <v>0</v>
      </c>
      <c r="BB17" s="19">
        <v>75400.429999999993</v>
      </c>
      <c r="BC17" s="19">
        <v>3374.68</v>
      </c>
      <c r="BD17" s="19">
        <v>28410</v>
      </c>
      <c r="BE17" s="19">
        <v>0</v>
      </c>
      <c r="BF17" s="19">
        <v>0</v>
      </c>
      <c r="BG17" s="19">
        <v>0</v>
      </c>
      <c r="BH17" s="19">
        <v>601775.11</v>
      </c>
      <c r="BI17" s="19">
        <v>0</v>
      </c>
      <c r="BJ17" s="19">
        <v>22772.86</v>
      </c>
      <c r="BK17" s="19">
        <v>19822.95</v>
      </c>
      <c r="BL17" s="19">
        <v>0</v>
      </c>
      <c r="BM17" s="19">
        <v>0</v>
      </c>
      <c r="BN17" s="19">
        <v>0</v>
      </c>
      <c r="BO17" s="19">
        <v>0</v>
      </c>
      <c r="BP17" s="19">
        <v>0</v>
      </c>
      <c r="BQ17" s="19">
        <v>0</v>
      </c>
      <c r="BR17" s="19">
        <v>0</v>
      </c>
      <c r="BS17" s="19">
        <v>0</v>
      </c>
      <c r="BT17" s="19">
        <v>0</v>
      </c>
      <c r="BU17" s="19">
        <v>0</v>
      </c>
      <c r="BV17" s="19">
        <v>0</v>
      </c>
      <c r="BW17" s="19">
        <v>0</v>
      </c>
      <c r="BX17" s="19">
        <v>0</v>
      </c>
      <c r="BY17" s="19">
        <v>0</v>
      </c>
      <c r="BZ17" s="19">
        <v>0</v>
      </c>
      <c r="CA17" s="19">
        <v>0</v>
      </c>
      <c r="CB17" s="19">
        <v>0</v>
      </c>
      <c r="CC17" s="19">
        <v>0</v>
      </c>
      <c r="CD17" s="19">
        <v>0</v>
      </c>
      <c r="CE17" s="19">
        <v>0</v>
      </c>
      <c r="CF17" s="19">
        <v>14798.024803269807</v>
      </c>
      <c r="CG17" s="19">
        <v>394793.29</v>
      </c>
      <c r="CH17" s="19">
        <v>1278842.1599999999</v>
      </c>
      <c r="CI17" s="19">
        <v>167286.51</v>
      </c>
      <c r="CJ17" s="19">
        <v>234318.94</v>
      </c>
      <c r="CK17" s="19">
        <v>17765.11</v>
      </c>
      <c r="CL17" s="19">
        <v>0</v>
      </c>
      <c r="CM17" s="19">
        <v>8333.33</v>
      </c>
      <c r="CN17" s="19">
        <v>65974.44</v>
      </c>
      <c r="CO17" s="19">
        <v>0</v>
      </c>
      <c r="CP17" s="19">
        <v>0</v>
      </c>
      <c r="CQ17" s="19">
        <v>22941.64</v>
      </c>
      <c r="CR17" s="19">
        <v>82391.759999999995</v>
      </c>
      <c r="CS17" s="19">
        <v>0</v>
      </c>
      <c r="CT17" s="18">
        <v>1.9540000000000002</v>
      </c>
      <c r="CU17" s="18">
        <v>4.3719999999999999</v>
      </c>
      <c r="CV17" s="18">
        <v>9.048</v>
      </c>
      <c r="CW17" s="18">
        <v>0.871</v>
      </c>
      <c r="CX17" s="18">
        <v>2.294</v>
      </c>
      <c r="CY17" s="18">
        <v>0</v>
      </c>
      <c r="CZ17" s="18" t="s">
        <v>419</v>
      </c>
      <c r="DA17" s="17">
        <v>319923955</v>
      </c>
      <c r="DB17" s="17">
        <v>20415669</v>
      </c>
      <c r="DC17" s="17">
        <v>12863147</v>
      </c>
      <c r="DD17" s="3">
        <v>23</v>
      </c>
      <c r="DE17" s="3">
        <v>140</v>
      </c>
      <c r="DF17" s="4">
        <v>18</v>
      </c>
      <c r="DG17" s="4">
        <v>49</v>
      </c>
      <c r="DH17" s="4">
        <v>141</v>
      </c>
      <c r="DI17" s="18">
        <v>0</v>
      </c>
      <c r="DJ17" s="21">
        <v>0.33600000000000002</v>
      </c>
      <c r="DK17" s="21">
        <f>DD17/DE17</f>
        <v>0.16428571428571428</v>
      </c>
      <c r="DL17" s="3">
        <f>DE17/(DX17+DY17)</f>
        <v>8.0091533180778036</v>
      </c>
      <c r="DM17" s="21">
        <f>(DP17+DQ17)/(DS17+DT17)</f>
        <v>0.97190870143300334</v>
      </c>
      <c r="DN17" s="25">
        <v>6</v>
      </c>
      <c r="DO17" s="20">
        <v>0</v>
      </c>
      <c r="DP17" s="20">
        <v>101.1841095890411</v>
      </c>
      <c r="DQ17" s="20">
        <v>33.997739726027397</v>
      </c>
      <c r="DR17" s="20">
        <v>0</v>
      </c>
      <c r="DS17" s="20">
        <v>103.9041095890411</v>
      </c>
      <c r="DT17" s="20">
        <v>35.184931506849317</v>
      </c>
      <c r="DU17" s="36">
        <v>47461.09839816935</v>
      </c>
      <c r="DV17" s="37">
        <v>11.444444444444445</v>
      </c>
      <c r="DW17" s="38">
        <v>5.5555555555555552E-2</v>
      </c>
      <c r="DX17" s="37">
        <v>17.48</v>
      </c>
      <c r="DY17" s="37">
        <v>0</v>
      </c>
      <c r="DZ17" s="26"/>
      <c r="EA17" s="26"/>
      <c r="EB17" s="26"/>
      <c r="EC17" s="26"/>
      <c r="ED17" s="26"/>
      <c r="EE17" s="27">
        <v>6</v>
      </c>
      <c r="EF17" s="28">
        <v>974674.13</v>
      </c>
      <c r="EG17" s="28">
        <v>0</v>
      </c>
      <c r="EH17" s="28">
        <v>0</v>
      </c>
      <c r="EI17" s="28">
        <v>137633.60000000001</v>
      </c>
      <c r="EJ17" s="28">
        <v>136198.31</v>
      </c>
      <c r="EK17" s="28">
        <v>32322.799999999999</v>
      </c>
      <c r="EL17" s="28">
        <v>0</v>
      </c>
      <c r="EM17" s="28">
        <v>66058.95</v>
      </c>
      <c r="EN17" s="28">
        <v>0</v>
      </c>
      <c r="EO17" s="28">
        <v>43669.440000000002</v>
      </c>
      <c r="EP17" s="28">
        <v>0</v>
      </c>
      <c r="EQ17" s="28">
        <v>0</v>
      </c>
      <c r="ER17" s="28">
        <v>0</v>
      </c>
      <c r="ES17" s="28">
        <v>61908.94</v>
      </c>
      <c r="ET17" s="28">
        <v>158089.32</v>
      </c>
      <c r="EU17" s="28">
        <v>0</v>
      </c>
      <c r="EV17" s="28">
        <v>0</v>
      </c>
      <c r="EW17" s="28">
        <v>21011.13</v>
      </c>
      <c r="EX17" s="28">
        <v>41762.759999999995</v>
      </c>
      <c r="EY17" s="28">
        <v>5844.82</v>
      </c>
      <c r="EZ17" s="28">
        <v>0</v>
      </c>
      <c r="FA17" s="28">
        <v>10516.95</v>
      </c>
      <c r="FB17" s="28">
        <v>0</v>
      </c>
      <c r="FC17" s="28">
        <v>8792.19</v>
      </c>
      <c r="FD17" s="28">
        <v>0</v>
      </c>
      <c r="FE17" s="28">
        <v>0</v>
      </c>
      <c r="FF17" s="28">
        <v>0</v>
      </c>
      <c r="FG17" s="28">
        <v>5769.5</v>
      </c>
      <c r="FH17" s="28">
        <v>23614.129999999997</v>
      </c>
      <c r="FI17" s="28">
        <v>0</v>
      </c>
      <c r="FJ17" s="28">
        <v>0</v>
      </c>
      <c r="FK17" s="28">
        <v>26833.97</v>
      </c>
      <c r="FL17" s="28">
        <v>54692.25</v>
      </c>
      <c r="FM17" s="28">
        <v>6406.54</v>
      </c>
      <c r="FN17" s="28">
        <v>20880.36</v>
      </c>
      <c r="FO17" s="28">
        <v>63666.3</v>
      </c>
      <c r="FP17" s="28">
        <v>110640.86</v>
      </c>
      <c r="FQ17" s="28">
        <v>638.27</v>
      </c>
      <c r="FR17" s="28">
        <v>0</v>
      </c>
      <c r="FS17" s="28">
        <v>0</v>
      </c>
      <c r="FT17" s="28">
        <v>0</v>
      </c>
      <c r="FU17" s="28">
        <v>18351.539999999997</v>
      </c>
      <c r="FV17" s="28">
        <v>55518.34</v>
      </c>
      <c r="FW17" s="28">
        <v>0</v>
      </c>
      <c r="FX17" s="28">
        <v>0</v>
      </c>
      <c r="FY17" s="28">
        <v>1634.06</v>
      </c>
      <c r="FZ17" s="28">
        <v>5010.91</v>
      </c>
      <c r="GA17" s="28">
        <v>1731.28</v>
      </c>
      <c r="GB17" s="28">
        <v>0</v>
      </c>
      <c r="GC17" s="28">
        <v>24953.26</v>
      </c>
      <c r="GD17" s="28">
        <v>0</v>
      </c>
      <c r="GE17" s="28">
        <v>26964.07</v>
      </c>
      <c r="GF17" s="28">
        <v>0</v>
      </c>
      <c r="GG17" s="28">
        <v>0</v>
      </c>
      <c r="GH17" s="28">
        <v>0</v>
      </c>
      <c r="GI17" s="28">
        <v>8311.84</v>
      </c>
      <c r="GJ17" s="28">
        <v>0</v>
      </c>
      <c r="GK17" s="28">
        <v>0</v>
      </c>
      <c r="GL17" s="28">
        <v>0</v>
      </c>
      <c r="GM17" s="28">
        <v>1000</v>
      </c>
      <c r="GN17" s="28">
        <v>0</v>
      </c>
      <c r="GO17" s="28">
        <v>0</v>
      </c>
      <c r="GP17" s="28">
        <v>77461.710000000006</v>
      </c>
      <c r="GQ17" s="28">
        <v>0</v>
      </c>
      <c r="GR17" s="28">
        <v>28410</v>
      </c>
      <c r="GS17" s="28">
        <v>0</v>
      </c>
      <c r="GT17" s="28">
        <v>0</v>
      </c>
      <c r="GU17" s="28">
        <v>0</v>
      </c>
      <c r="GV17" s="28">
        <v>0</v>
      </c>
      <c r="GW17" s="28">
        <v>0</v>
      </c>
      <c r="GX17" s="28">
        <v>7970.05</v>
      </c>
      <c r="GY17" s="28">
        <v>0</v>
      </c>
      <c r="GZ17" s="28">
        <v>0</v>
      </c>
      <c r="HA17" s="28">
        <v>98.25</v>
      </c>
      <c r="HB17" s="28">
        <v>5362.29</v>
      </c>
      <c r="HC17" s="28">
        <v>895.99</v>
      </c>
      <c r="HD17" s="28">
        <v>0</v>
      </c>
      <c r="HE17" s="28">
        <v>24242</v>
      </c>
      <c r="HF17" s="28">
        <v>0</v>
      </c>
      <c r="HG17" s="28">
        <v>2327.79</v>
      </c>
      <c r="HH17" s="28">
        <v>0</v>
      </c>
      <c r="HI17" s="28">
        <v>0</v>
      </c>
      <c r="HJ17" s="28">
        <v>601775.11</v>
      </c>
      <c r="HK17" s="28">
        <v>7786.01</v>
      </c>
    </row>
    <row r="18" spans="1:219" ht="18" customHeight="1" x14ac:dyDescent="0.15">
      <c r="A18" s="1">
        <v>4002</v>
      </c>
      <c r="B18" s="2" t="s">
        <v>11</v>
      </c>
      <c r="C18" s="2" t="s">
        <v>441</v>
      </c>
      <c r="D18" s="4">
        <v>315.51986199999999</v>
      </c>
      <c r="E18" s="8" t="s">
        <v>10</v>
      </c>
      <c r="F18" s="3">
        <v>511</v>
      </c>
      <c r="G18" s="19">
        <v>1421092.52</v>
      </c>
      <c r="H18" s="19">
        <v>14798.07</v>
      </c>
      <c r="I18" s="19">
        <v>2023535.64</v>
      </c>
      <c r="J18" s="19">
        <v>244856.25</v>
      </c>
      <c r="K18" s="19">
        <v>1253734.93</v>
      </c>
      <c r="L18" s="19">
        <v>0</v>
      </c>
      <c r="M18" s="19">
        <v>0</v>
      </c>
      <c r="N18" s="19">
        <v>1506.67</v>
      </c>
      <c r="O18" s="19">
        <v>795286.23</v>
      </c>
      <c r="P18" s="19">
        <v>9.7899999999999991</v>
      </c>
      <c r="Q18" s="19">
        <v>0</v>
      </c>
      <c r="R18" s="19">
        <v>0</v>
      </c>
      <c r="S18" s="19">
        <v>1907.35</v>
      </c>
      <c r="T18" s="19">
        <v>0</v>
      </c>
      <c r="U18" s="19">
        <v>0</v>
      </c>
      <c r="V18" s="19">
        <v>0</v>
      </c>
      <c r="W18" s="19">
        <v>1943118</v>
      </c>
      <c r="X18" s="19">
        <v>0</v>
      </c>
      <c r="Y18" s="19">
        <v>0</v>
      </c>
      <c r="Z18" s="19">
        <v>0</v>
      </c>
      <c r="AA18" s="19">
        <v>55278</v>
      </c>
      <c r="AB18" s="19">
        <v>2385082.6</v>
      </c>
      <c r="AC18" s="19">
        <v>0</v>
      </c>
      <c r="AD18" s="19">
        <v>0</v>
      </c>
      <c r="AE18" s="19">
        <v>90908.540000000008</v>
      </c>
      <c r="AF18" s="19">
        <v>0</v>
      </c>
      <c r="AG18" s="19">
        <v>0</v>
      </c>
      <c r="AH18" s="19">
        <v>402455.61000000004</v>
      </c>
      <c r="AI18" s="19">
        <v>39782</v>
      </c>
      <c r="AJ18" s="19">
        <v>0</v>
      </c>
      <c r="AK18" s="19">
        <v>0</v>
      </c>
      <c r="AL18" s="19">
        <v>0</v>
      </c>
      <c r="AM18" s="19">
        <v>0</v>
      </c>
      <c r="AN18" s="19">
        <v>284541.41000000003</v>
      </c>
      <c r="AO18" s="19">
        <v>523975.60000000003</v>
      </c>
      <c r="AP18" s="19">
        <v>106565.69</v>
      </c>
      <c r="AQ18" s="19">
        <v>0</v>
      </c>
      <c r="AR18" s="19">
        <v>633453.67000000004</v>
      </c>
      <c r="AS18" s="19">
        <v>210466.11</v>
      </c>
      <c r="AT18" s="19">
        <v>17185.330000000002</v>
      </c>
      <c r="AU18" s="19">
        <v>0</v>
      </c>
      <c r="AV18" s="19">
        <v>0</v>
      </c>
      <c r="AW18" s="19">
        <v>0</v>
      </c>
      <c r="AX18" s="19">
        <v>234581.15999999997</v>
      </c>
      <c r="AY18" s="19">
        <v>13625.18</v>
      </c>
      <c r="AZ18" s="19">
        <v>13814.6</v>
      </c>
      <c r="BA18" s="19">
        <v>1987.92</v>
      </c>
      <c r="BB18" s="19">
        <v>1000</v>
      </c>
      <c r="BC18" s="19">
        <v>239839.27</v>
      </c>
      <c r="BD18" s="19">
        <v>0</v>
      </c>
      <c r="BE18" s="19">
        <v>0</v>
      </c>
      <c r="BF18" s="19">
        <v>0</v>
      </c>
      <c r="BG18" s="19">
        <v>0</v>
      </c>
      <c r="BH18" s="19">
        <v>336835</v>
      </c>
      <c r="BI18" s="19">
        <v>20284.8</v>
      </c>
      <c r="BJ18" s="19">
        <v>93781.35</v>
      </c>
      <c r="BK18" s="19">
        <v>71376.850000000006</v>
      </c>
      <c r="BL18" s="19">
        <v>0</v>
      </c>
      <c r="BM18" s="19">
        <v>0</v>
      </c>
      <c r="BN18" s="19">
        <v>0</v>
      </c>
      <c r="BO18" s="19">
        <v>7193.21</v>
      </c>
      <c r="BP18" s="19">
        <v>50208.65</v>
      </c>
      <c r="BQ18" s="19">
        <v>0</v>
      </c>
      <c r="BR18" s="19">
        <v>0</v>
      </c>
      <c r="BS18" s="19">
        <v>0</v>
      </c>
      <c r="BT18" s="19">
        <v>0</v>
      </c>
      <c r="BU18" s="19">
        <v>0</v>
      </c>
      <c r="BV18" s="19">
        <v>0</v>
      </c>
      <c r="BW18" s="19">
        <v>0</v>
      </c>
      <c r="BX18" s="19">
        <v>0</v>
      </c>
      <c r="BY18" s="19">
        <v>0</v>
      </c>
      <c r="BZ18" s="19">
        <v>0</v>
      </c>
      <c r="CA18" s="19">
        <v>0</v>
      </c>
      <c r="CB18" s="19">
        <v>0</v>
      </c>
      <c r="CC18" s="19">
        <v>51030.82</v>
      </c>
      <c r="CD18" s="19">
        <v>0</v>
      </c>
      <c r="CE18" s="19">
        <v>0</v>
      </c>
      <c r="CF18" s="19">
        <v>9897.5134794553433</v>
      </c>
      <c r="CG18" s="19">
        <v>-36044.54</v>
      </c>
      <c r="CH18" s="19">
        <v>707038.29</v>
      </c>
      <c r="CI18" s="19">
        <v>144226.69</v>
      </c>
      <c r="CJ18" s="19">
        <v>1044419.49</v>
      </c>
      <c r="CK18" s="19">
        <v>318309.83</v>
      </c>
      <c r="CL18" s="19">
        <v>0</v>
      </c>
      <c r="CM18" s="19">
        <v>0</v>
      </c>
      <c r="CN18" s="19">
        <v>294655.03999999998</v>
      </c>
      <c r="CO18" s="19">
        <v>24824.47</v>
      </c>
      <c r="CP18" s="19">
        <v>0</v>
      </c>
      <c r="CQ18" s="19">
        <v>0</v>
      </c>
      <c r="CR18" s="19">
        <v>290494.57</v>
      </c>
      <c r="CS18" s="19">
        <v>62046.41</v>
      </c>
      <c r="CT18" s="18">
        <v>1.4730000000000001</v>
      </c>
      <c r="CU18" s="18">
        <v>3.2959999999999998</v>
      </c>
      <c r="CV18" s="18">
        <v>6.8209999999999997</v>
      </c>
      <c r="CW18" s="18">
        <v>1.6160000000000001</v>
      </c>
      <c r="CX18" s="18">
        <v>2.4689999999999999</v>
      </c>
      <c r="CY18" s="18">
        <v>0</v>
      </c>
      <c r="CZ18" s="16"/>
      <c r="DA18" s="17">
        <v>364713966</v>
      </c>
      <c r="DB18" s="17">
        <v>93912372</v>
      </c>
      <c r="DC18" s="17">
        <v>40960432</v>
      </c>
      <c r="DD18" s="3">
        <v>67</v>
      </c>
      <c r="DE18" s="3">
        <v>542</v>
      </c>
      <c r="DF18" s="4">
        <v>28</v>
      </c>
      <c r="DG18" s="4">
        <v>16</v>
      </c>
      <c r="DH18" s="4">
        <v>512</v>
      </c>
      <c r="DI18" s="18">
        <v>0</v>
      </c>
      <c r="DJ18" s="21">
        <v>0.32899999999999996</v>
      </c>
      <c r="DK18" s="21">
        <f>DD18/DE18</f>
        <v>0.12361623616236163</v>
      </c>
      <c r="DL18" s="3">
        <f>DE18/(DX18+DY18)</f>
        <v>12.092815707273543</v>
      </c>
      <c r="DM18" s="21">
        <f>(DP18+DQ18)/(DS18+DT18)</f>
        <v>0.97594191232115279</v>
      </c>
      <c r="DN18" s="25">
        <v>34</v>
      </c>
      <c r="DO18" s="20">
        <v>29.276785714285708</v>
      </c>
      <c r="DP18" s="20">
        <v>386.6112825607064</v>
      </c>
      <c r="DQ18" s="20">
        <v>110.49825503355706</v>
      </c>
      <c r="DR18" s="20">
        <v>30.535714285714285</v>
      </c>
      <c r="DS18" s="20">
        <v>394.67258278145692</v>
      </c>
      <c r="DT18" s="20">
        <v>114.69127516778522</v>
      </c>
      <c r="DU18" s="36">
        <v>43026.171352074984</v>
      </c>
      <c r="DV18" s="37">
        <v>14.422222222222222</v>
      </c>
      <c r="DW18" s="38">
        <v>0.24444444444444444</v>
      </c>
      <c r="DX18" s="37">
        <v>44.819999999999986</v>
      </c>
      <c r="DY18" s="37">
        <v>0</v>
      </c>
      <c r="DZ18" s="26">
        <v>19.61</v>
      </c>
      <c r="EA18" s="26">
        <v>19.7</v>
      </c>
      <c r="EB18" s="26">
        <v>20.91</v>
      </c>
      <c r="EC18" s="26">
        <v>20.78</v>
      </c>
      <c r="ED18" s="26">
        <v>20.39</v>
      </c>
      <c r="EE18" s="27">
        <v>23</v>
      </c>
      <c r="EF18" s="28">
        <v>2081530.9600000002</v>
      </c>
      <c r="EG18" s="28">
        <v>45493.68</v>
      </c>
      <c r="EH18" s="28">
        <v>0</v>
      </c>
      <c r="EI18" s="28">
        <v>198337.1</v>
      </c>
      <c r="EJ18" s="28">
        <v>392335.02</v>
      </c>
      <c r="EK18" s="28">
        <v>64486.69</v>
      </c>
      <c r="EL18" s="28">
        <v>0</v>
      </c>
      <c r="EM18" s="28">
        <v>208043.51999999999</v>
      </c>
      <c r="EN18" s="28">
        <v>0</v>
      </c>
      <c r="EO18" s="28">
        <v>23937.34</v>
      </c>
      <c r="EP18" s="28">
        <v>1184</v>
      </c>
      <c r="EQ18" s="28">
        <v>47404.4</v>
      </c>
      <c r="ER18" s="28">
        <v>0</v>
      </c>
      <c r="ES18" s="28">
        <v>124349</v>
      </c>
      <c r="ET18" s="28">
        <v>614397.09</v>
      </c>
      <c r="EU18" s="28">
        <v>13162.05</v>
      </c>
      <c r="EV18" s="28">
        <v>0</v>
      </c>
      <c r="EW18" s="28">
        <v>52252.58</v>
      </c>
      <c r="EX18" s="28">
        <v>124502.01999999999</v>
      </c>
      <c r="EY18" s="28">
        <v>24514.07</v>
      </c>
      <c r="EZ18" s="28">
        <v>0</v>
      </c>
      <c r="FA18" s="28">
        <v>60723.88</v>
      </c>
      <c r="FB18" s="28">
        <v>0</v>
      </c>
      <c r="FC18" s="28">
        <v>10145.32</v>
      </c>
      <c r="FD18" s="28">
        <v>161.62</v>
      </c>
      <c r="FE18" s="28">
        <v>3626.42</v>
      </c>
      <c r="FF18" s="28">
        <v>0</v>
      </c>
      <c r="FG18" s="28">
        <v>16933.79</v>
      </c>
      <c r="FH18" s="28">
        <v>58973.62</v>
      </c>
      <c r="FI18" s="28">
        <v>39782</v>
      </c>
      <c r="FJ18" s="28">
        <v>0</v>
      </c>
      <c r="FK18" s="28">
        <v>117706.55</v>
      </c>
      <c r="FL18" s="28">
        <v>49060.6</v>
      </c>
      <c r="FM18" s="28">
        <v>17687.939999999999</v>
      </c>
      <c r="FN18" s="28">
        <v>1000</v>
      </c>
      <c r="FO18" s="28">
        <v>298210.77</v>
      </c>
      <c r="FP18" s="28">
        <v>215501.11</v>
      </c>
      <c r="FQ18" s="28">
        <v>292946.90000000002</v>
      </c>
      <c r="FR18" s="28">
        <v>761.81</v>
      </c>
      <c r="FS18" s="28">
        <v>0</v>
      </c>
      <c r="FT18" s="28">
        <v>0</v>
      </c>
      <c r="FU18" s="28">
        <v>72779.53</v>
      </c>
      <c r="FV18" s="28">
        <v>121089.66000000002</v>
      </c>
      <c r="FW18" s="28">
        <v>525.08000000000004</v>
      </c>
      <c r="FX18" s="28">
        <v>0</v>
      </c>
      <c r="FY18" s="28">
        <v>19891.71</v>
      </c>
      <c r="FZ18" s="28">
        <v>24065.43</v>
      </c>
      <c r="GA18" s="28">
        <v>1317.41</v>
      </c>
      <c r="GB18" s="28">
        <v>0</v>
      </c>
      <c r="GC18" s="28">
        <v>169196.38</v>
      </c>
      <c r="GD18" s="28">
        <v>2158.21</v>
      </c>
      <c r="GE18" s="28">
        <v>24404.23</v>
      </c>
      <c r="GF18" s="28">
        <v>758.17</v>
      </c>
      <c r="GG18" s="28">
        <v>0</v>
      </c>
      <c r="GH18" s="28">
        <v>0</v>
      </c>
      <c r="GI18" s="28">
        <v>34254.57</v>
      </c>
      <c r="GJ18" s="28">
        <v>636.41999999999996</v>
      </c>
      <c r="GK18" s="28">
        <v>0</v>
      </c>
      <c r="GL18" s="28">
        <v>0</v>
      </c>
      <c r="GM18" s="28">
        <v>183</v>
      </c>
      <c r="GN18" s="28">
        <v>40</v>
      </c>
      <c r="GO18" s="28">
        <v>0</v>
      </c>
      <c r="GP18" s="28">
        <v>3100</v>
      </c>
      <c r="GQ18" s="28">
        <v>107010.04</v>
      </c>
      <c r="GR18" s="28">
        <v>0</v>
      </c>
      <c r="GS18" s="28">
        <v>0</v>
      </c>
      <c r="GT18" s="28">
        <v>0</v>
      </c>
      <c r="GU18" s="28">
        <v>0</v>
      </c>
      <c r="GV18" s="28">
        <v>0</v>
      </c>
      <c r="GW18" s="28">
        <v>0</v>
      </c>
      <c r="GX18" s="28">
        <v>1819</v>
      </c>
      <c r="GY18" s="28">
        <v>0</v>
      </c>
      <c r="GZ18" s="28">
        <v>0</v>
      </c>
      <c r="HA18" s="28">
        <v>3577</v>
      </c>
      <c r="HB18" s="28">
        <v>19163.98</v>
      </c>
      <c r="HC18" s="28">
        <v>547.5</v>
      </c>
      <c r="HD18" s="28">
        <v>0</v>
      </c>
      <c r="HE18" s="28">
        <v>30108.35</v>
      </c>
      <c r="HF18" s="28">
        <v>0</v>
      </c>
      <c r="HG18" s="28">
        <v>6454.76</v>
      </c>
      <c r="HH18" s="28">
        <v>0</v>
      </c>
      <c r="HI18" s="28">
        <v>0</v>
      </c>
      <c r="HJ18" s="28">
        <v>336835</v>
      </c>
      <c r="HK18" s="28">
        <v>6549.07</v>
      </c>
    </row>
    <row r="19" spans="1:219" ht="18" customHeight="1" x14ac:dyDescent="0.15">
      <c r="A19" s="1">
        <v>22001</v>
      </c>
      <c r="B19" s="2" t="s">
        <v>67</v>
      </c>
      <c r="C19" s="2" t="s">
        <v>482</v>
      </c>
      <c r="D19" s="4">
        <v>275.136526</v>
      </c>
      <c r="E19" s="8" t="s">
        <v>68</v>
      </c>
      <c r="F19" s="3">
        <v>112</v>
      </c>
      <c r="G19" s="19">
        <v>963088.22</v>
      </c>
      <c r="H19" s="19">
        <v>14717.69</v>
      </c>
      <c r="I19" s="19">
        <v>266824.57</v>
      </c>
      <c r="J19" s="19">
        <v>41646.080000000002</v>
      </c>
      <c r="K19" s="19">
        <v>520187.2</v>
      </c>
      <c r="L19" s="19">
        <v>1909.79</v>
      </c>
      <c r="M19" s="19">
        <v>0</v>
      </c>
      <c r="N19" s="19">
        <v>24728</v>
      </c>
      <c r="O19" s="19">
        <v>18377.61</v>
      </c>
      <c r="P19" s="19">
        <v>0</v>
      </c>
      <c r="Q19" s="19">
        <v>0</v>
      </c>
      <c r="R19" s="19">
        <v>26289</v>
      </c>
      <c r="S19" s="19">
        <v>0</v>
      </c>
      <c r="T19" s="19">
        <v>0</v>
      </c>
      <c r="U19" s="19">
        <v>0</v>
      </c>
      <c r="V19" s="19">
        <v>0</v>
      </c>
      <c r="W19" s="19">
        <v>239872</v>
      </c>
      <c r="X19" s="19">
        <v>0</v>
      </c>
      <c r="Y19" s="19">
        <v>0</v>
      </c>
      <c r="Z19" s="19">
        <v>0</v>
      </c>
      <c r="AA19" s="19">
        <v>52561</v>
      </c>
      <c r="AB19" s="19">
        <v>862617.69</v>
      </c>
      <c r="AC19" s="19">
        <v>9442.42</v>
      </c>
      <c r="AD19" s="19">
        <v>0</v>
      </c>
      <c r="AE19" s="19">
        <v>12893.05</v>
      </c>
      <c r="AF19" s="19">
        <v>0</v>
      </c>
      <c r="AG19" s="19">
        <v>0</v>
      </c>
      <c r="AH19" s="19">
        <v>99949.05</v>
      </c>
      <c r="AI19" s="19">
        <v>28492</v>
      </c>
      <c r="AJ19" s="19">
        <v>0</v>
      </c>
      <c r="AK19" s="19">
        <v>0</v>
      </c>
      <c r="AL19" s="19">
        <v>0</v>
      </c>
      <c r="AM19" s="19">
        <v>0</v>
      </c>
      <c r="AN19" s="19">
        <v>4043.5299999999997</v>
      </c>
      <c r="AO19" s="19">
        <v>139153.57</v>
      </c>
      <c r="AP19" s="19">
        <v>90251.75</v>
      </c>
      <c r="AQ19" s="19">
        <v>0</v>
      </c>
      <c r="AR19" s="19">
        <v>149196.79999999999</v>
      </c>
      <c r="AS19" s="19">
        <v>72137.320000000007</v>
      </c>
      <c r="AT19" s="19">
        <v>4416.67</v>
      </c>
      <c r="AU19" s="19">
        <v>0</v>
      </c>
      <c r="AV19" s="19">
        <v>0</v>
      </c>
      <c r="AW19" s="19">
        <v>0</v>
      </c>
      <c r="AX19" s="19">
        <v>85593.27</v>
      </c>
      <c r="AY19" s="19">
        <v>25212.34</v>
      </c>
      <c r="AZ19" s="19">
        <v>0</v>
      </c>
      <c r="BA19" s="19">
        <v>0</v>
      </c>
      <c r="BB19" s="19">
        <v>0</v>
      </c>
      <c r="BC19" s="19">
        <v>59232.76</v>
      </c>
      <c r="BD19" s="19">
        <v>1900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57143.89</v>
      </c>
      <c r="BK19" s="19">
        <v>16211.48</v>
      </c>
      <c r="BL19" s="19">
        <v>0</v>
      </c>
      <c r="BM19" s="19">
        <v>0</v>
      </c>
      <c r="BN19" s="19">
        <v>0</v>
      </c>
      <c r="BO19" s="19">
        <v>0</v>
      </c>
      <c r="BP19" s="19">
        <v>0</v>
      </c>
      <c r="BQ19" s="19">
        <v>0</v>
      </c>
      <c r="BR19" s="19">
        <v>0</v>
      </c>
      <c r="BS19" s="19">
        <v>0</v>
      </c>
      <c r="BT19" s="19">
        <v>0</v>
      </c>
      <c r="BU19" s="19">
        <v>0</v>
      </c>
      <c r="BV19" s="19">
        <v>0</v>
      </c>
      <c r="BW19" s="19">
        <v>0</v>
      </c>
      <c r="BX19" s="19">
        <v>0</v>
      </c>
      <c r="BY19" s="19">
        <v>0</v>
      </c>
      <c r="BZ19" s="19">
        <v>0</v>
      </c>
      <c r="CA19" s="19">
        <v>0</v>
      </c>
      <c r="CB19" s="19">
        <v>0</v>
      </c>
      <c r="CC19" s="19">
        <v>0</v>
      </c>
      <c r="CD19" s="19">
        <v>0</v>
      </c>
      <c r="CE19" s="19">
        <v>0</v>
      </c>
      <c r="CF19" s="19">
        <v>13806.899118542235</v>
      </c>
      <c r="CG19" s="19">
        <v>377542.17</v>
      </c>
      <c r="CH19" s="19">
        <v>822396.92</v>
      </c>
      <c r="CI19" s="19">
        <v>715143.99</v>
      </c>
      <c r="CJ19" s="19">
        <v>0</v>
      </c>
      <c r="CK19" s="19">
        <v>0</v>
      </c>
      <c r="CL19" s="19">
        <v>0</v>
      </c>
      <c r="CM19" s="19">
        <v>0</v>
      </c>
      <c r="CN19" s="19">
        <v>62184.61</v>
      </c>
      <c r="CO19" s="19">
        <v>0</v>
      </c>
      <c r="CP19" s="19">
        <v>0</v>
      </c>
      <c r="CQ19" s="19">
        <v>0</v>
      </c>
      <c r="CR19" s="19">
        <v>84065.87</v>
      </c>
      <c r="CS19" s="19">
        <v>0</v>
      </c>
      <c r="CT19" s="18">
        <v>2.5179999999999998</v>
      </c>
      <c r="CU19" s="18">
        <v>5.6340000000000003</v>
      </c>
      <c r="CV19" s="18">
        <v>11.66</v>
      </c>
      <c r="CW19" s="18">
        <v>0</v>
      </c>
      <c r="CX19" s="18">
        <v>1.9850000000000001</v>
      </c>
      <c r="CY19" s="18">
        <v>0</v>
      </c>
      <c r="CZ19" s="18" t="s">
        <v>419</v>
      </c>
      <c r="DA19" s="17">
        <v>231105525</v>
      </c>
      <c r="DB19" s="17">
        <v>13690936</v>
      </c>
      <c r="DC19" s="17">
        <v>20236464</v>
      </c>
      <c r="DD19" s="3">
        <v>16</v>
      </c>
      <c r="DE19" s="3">
        <v>117</v>
      </c>
      <c r="DF19" s="4">
        <v>7</v>
      </c>
      <c r="DG19" s="4">
        <v>1</v>
      </c>
      <c r="DH19" s="4">
        <v>112</v>
      </c>
      <c r="DI19" s="18">
        <v>0</v>
      </c>
      <c r="DJ19" s="21">
        <v>0.33</v>
      </c>
      <c r="DK19" s="21">
        <f>DD19/DE19</f>
        <v>0.13675213675213677</v>
      </c>
      <c r="DL19" s="3">
        <f>DE19/(DX19+DY19)</f>
        <v>7.3125</v>
      </c>
      <c r="DM19" s="21">
        <f>(DP19+DQ19)/(DS19+DT19)</f>
        <v>0.9574500093724988</v>
      </c>
      <c r="DN19" s="25">
        <v>6</v>
      </c>
      <c r="DO19" s="20">
        <v>4.7647058823529411</v>
      </c>
      <c r="DP19" s="20">
        <v>72.255308123249307</v>
      </c>
      <c r="DQ19" s="20">
        <v>37.847090909090909</v>
      </c>
      <c r="DR19" s="20">
        <v>4.947058823529412</v>
      </c>
      <c r="DS19" s="20">
        <v>75.183333333333337</v>
      </c>
      <c r="DT19" s="20">
        <v>39.812121212121212</v>
      </c>
      <c r="DU19" s="36">
        <v>40259.875000000007</v>
      </c>
      <c r="DV19" s="37">
        <v>12.6875</v>
      </c>
      <c r="DW19" s="38">
        <v>0.125</v>
      </c>
      <c r="DX19" s="37">
        <v>16</v>
      </c>
      <c r="DY19" s="37">
        <v>0</v>
      </c>
      <c r="DZ19" s="26"/>
      <c r="EA19" s="26"/>
      <c r="EB19" s="26"/>
      <c r="EC19" s="26"/>
      <c r="ED19" s="26"/>
      <c r="EE19" s="27">
        <v>5</v>
      </c>
      <c r="EF19" s="28">
        <v>673466.75</v>
      </c>
      <c r="EG19" s="28">
        <v>8771.4</v>
      </c>
      <c r="EH19" s="28">
        <v>0</v>
      </c>
      <c r="EI19" s="28">
        <v>2755.78</v>
      </c>
      <c r="EJ19" s="28">
        <v>80465</v>
      </c>
      <c r="EK19" s="28">
        <v>58376.79</v>
      </c>
      <c r="EL19" s="28">
        <v>0</v>
      </c>
      <c r="EM19" s="28">
        <v>58588.800000000003</v>
      </c>
      <c r="EN19" s="28">
        <v>28760.48</v>
      </c>
      <c r="EO19" s="28">
        <v>34770.83</v>
      </c>
      <c r="EP19" s="28">
        <v>0</v>
      </c>
      <c r="EQ19" s="28">
        <v>0</v>
      </c>
      <c r="ER19" s="28">
        <v>0</v>
      </c>
      <c r="ES19" s="28">
        <v>57140.28</v>
      </c>
      <c r="ET19" s="28">
        <v>206447.95999999996</v>
      </c>
      <c r="EU19" s="28">
        <v>671.02</v>
      </c>
      <c r="EV19" s="28">
        <v>0</v>
      </c>
      <c r="EW19" s="28">
        <v>376.18</v>
      </c>
      <c r="EX19" s="28">
        <v>33011.47</v>
      </c>
      <c r="EY19" s="28">
        <v>24194.91</v>
      </c>
      <c r="EZ19" s="28">
        <v>0</v>
      </c>
      <c r="FA19" s="28">
        <v>27358.14</v>
      </c>
      <c r="FB19" s="28">
        <v>3004.99</v>
      </c>
      <c r="FC19" s="28">
        <v>20646.16</v>
      </c>
      <c r="FD19" s="28">
        <v>0</v>
      </c>
      <c r="FE19" s="28">
        <v>0</v>
      </c>
      <c r="FF19" s="28">
        <v>0</v>
      </c>
      <c r="FG19" s="28">
        <v>10920.85</v>
      </c>
      <c r="FH19" s="28">
        <v>65721.23</v>
      </c>
      <c r="FI19" s="28">
        <v>28492</v>
      </c>
      <c r="FJ19" s="28">
        <v>0</v>
      </c>
      <c r="FK19" s="28">
        <v>57546.68</v>
      </c>
      <c r="FL19" s="28">
        <v>33916.74</v>
      </c>
      <c r="FM19" s="28">
        <v>2998.79</v>
      </c>
      <c r="FN19" s="28">
        <v>0</v>
      </c>
      <c r="FO19" s="28">
        <v>109646.23</v>
      </c>
      <c r="FP19" s="28">
        <v>19837.669999999998</v>
      </c>
      <c r="FQ19" s="28">
        <v>245.62</v>
      </c>
      <c r="FR19" s="28">
        <v>0</v>
      </c>
      <c r="FS19" s="28">
        <v>0</v>
      </c>
      <c r="FT19" s="28">
        <v>0</v>
      </c>
      <c r="FU19" s="28">
        <v>4485.37</v>
      </c>
      <c r="FV19" s="28">
        <v>29823.85</v>
      </c>
      <c r="FW19" s="28">
        <v>0</v>
      </c>
      <c r="FX19" s="28">
        <v>0</v>
      </c>
      <c r="FY19" s="28">
        <v>508.78</v>
      </c>
      <c r="FZ19" s="28">
        <v>509.5</v>
      </c>
      <c r="GA19" s="28">
        <v>4681.26</v>
      </c>
      <c r="GB19" s="28">
        <v>0</v>
      </c>
      <c r="GC19" s="28">
        <v>12836.39</v>
      </c>
      <c r="GD19" s="28">
        <v>20534.18</v>
      </c>
      <c r="GE19" s="28">
        <v>30294.93</v>
      </c>
      <c r="GF19" s="28">
        <v>0</v>
      </c>
      <c r="GG19" s="28">
        <v>0</v>
      </c>
      <c r="GH19" s="28">
        <v>0</v>
      </c>
      <c r="GI19" s="28">
        <v>11944.41</v>
      </c>
      <c r="GJ19" s="28">
        <v>0</v>
      </c>
      <c r="GK19" s="28">
        <v>0</v>
      </c>
      <c r="GL19" s="28">
        <v>0</v>
      </c>
      <c r="GM19" s="28">
        <v>25212.34</v>
      </c>
      <c r="GN19" s="28">
        <v>0</v>
      </c>
      <c r="GO19" s="28">
        <v>0</v>
      </c>
      <c r="GP19" s="28">
        <v>0</v>
      </c>
      <c r="GQ19" s="28">
        <v>0</v>
      </c>
      <c r="GR19" s="28">
        <v>1900</v>
      </c>
      <c r="GS19" s="28">
        <v>0</v>
      </c>
      <c r="GT19" s="28">
        <v>0</v>
      </c>
      <c r="GU19" s="28">
        <v>0</v>
      </c>
      <c r="GV19" s="28">
        <v>0</v>
      </c>
      <c r="GW19" s="28">
        <v>0</v>
      </c>
      <c r="GX19" s="28">
        <v>0</v>
      </c>
      <c r="GY19" s="28">
        <v>0</v>
      </c>
      <c r="GZ19" s="28">
        <v>0</v>
      </c>
      <c r="HA19" s="28">
        <v>0</v>
      </c>
      <c r="HB19" s="28">
        <v>7462.34</v>
      </c>
      <c r="HC19" s="28">
        <v>0</v>
      </c>
      <c r="HD19" s="28">
        <v>0</v>
      </c>
      <c r="HE19" s="28">
        <v>0</v>
      </c>
      <c r="HF19" s="28">
        <v>0</v>
      </c>
      <c r="HG19" s="28">
        <v>2525</v>
      </c>
      <c r="HH19" s="28">
        <v>0</v>
      </c>
      <c r="HI19" s="28">
        <v>0</v>
      </c>
      <c r="HJ19" s="28">
        <v>0</v>
      </c>
      <c r="HK19" s="28">
        <v>1102.3599999999999</v>
      </c>
    </row>
    <row r="20" spans="1:219" ht="18" customHeight="1" x14ac:dyDescent="0.15">
      <c r="A20" s="1">
        <v>49002</v>
      </c>
      <c r="B20" s="2" t="s">
        <v>150</v>
      </c>
      <c r="C20" s="2" t="s">
        <v>537</v>
      </c>
      <c r="D20" s="4">
        <v>125.74864700000001</v>
      </c>
      <c r="E20" s="8" t="s">
        <v>149</v>
      </c>
      <c r="F20" s="3">
        <v>4386</v>
      </c>
      <c r="G20" s="19">
        <v>9822242.75</v>
      </c>
      <c r="H20" s="19">
        <v>130454.62</v>
      </c>
      <c r="I20" s="19">
        <v>18113865.59</v>
      </c>
      <c r="J20" s="19">
        <v>571690.76</v>
      </c>
      <c r="K20" s="19">
        <v>5803752.5599999996</v>
      </c>
      <c r="L20" s="19">
        <v>0</v>
      </c>
      <c r="M20" s="19">
        <v>0</v>
      </c>
      <c r="N20" s="19">
        <v>25805</v>
      </c>
      <c r="O20" s="19">
        <v>3427971.32</v>
      </c>
      <c r="P20" s="19">
        <v>0</v>
      </c>
      <c r="Q20" s="19">
        <v>2366524</v>
      </c>
      <c r="R20" s="19">
        <v>798024</v>
      </c>
      <c r="S20" s="19">
        <v>977.4</v>
      </c>
      <c r="T20" s="19">
        <v>0</v>
      </c>
      <c r="U20" s="19">
        <v>0</v>
      </c>
      <c r="V20" s="19">
        <v>0</v>
      </c>
      <c r="W20" s="19">
        <v>16832190</v>
      </c>
      <c r="X20" s="19">
        <v>0</v>
      </c>
      <c r="Y20" s="19">
        <v>2366524</v>
      </c>
      <c r="Z20" s="19">
        <v>0</v>
      </c>
      <c r="AA20" s="19">
        <v>71619</v>
      </c>
      <c r="AB20" s="19">
        <v>18007937.919999998</v>
      </c>
      <c r="AC20" s="19">
        <v>0</v>
      </c>
      <c r="AD20" s="19">
        <v>0</v>
      </c>
      <c r="AE20" s="19">
        <v>776373.39</v>
      </c>
      <c r="AF20" s="19">
        <v>0</v>
      </c>
      <c r="AG20" s="19">
        <v>0</v>
      </c>
      <c r="AH20" s="19">
        <v>4184278</v>
      </c>
      <c r="AI20" s="19">
        <v>420622</v>
      </c>
      <c r="AJ20" s="19">
        <v>0</v>
      </c>
      <c r="AK20" s="19">
        <v>0</v>
      </c>
      <c r="AL20" s="19">
        <v>0</v>
      </c>
      <c r="AM20" s="19">
        <v>0</v>
      </c>
      <c r="AN20" s="19">
        <v>1947865.73</v>
      </c>
      <c r="AO20" s="19">
        <v>2496866.7199999997</v>
      </c>
      <c r="AP20" s="19">
        <v>348476.94</v>
      </c>
      <c r="AQ20" s="19">
        <v>0</v>
      </c>
      <c r="AR20" s="19">
        <v>4033326.41</v>
      </c>
      <c r="AS20" s="19">
        <v>1167387.48</v>
      </c>
      <c r="AT20" s="19">
        <v>13440.45</v>
      </c>
      <c r="AU20" s="19">
        <v>0</v>
      </c>
      <c r="AV20" s="19">
        <v>312866</v>
      </c>
      <c r="AW20" s="19">
        <v>0</v>
      </c>
      <c r="AX20" s="19">
        <v>775222.96</v>
      </c>
      <c r="AY20" s="19">
        <v>83852.960000000006</v>
      </c>
      <c r="AZ20" s="19">
        <v>123320.12</v>
      </c>
      <c r="BA20" s="19">
        <v>0</v>
      </c>
      <c r="BB20" s="19">
        <v>907886.25</v>
      </c>
      <c r="BC20" s="19">
        <v>788243.2</v>
      </c>
      <c r="BD20" s="19">
        <v>372190.08</v>
      </c>
      <c r="BE20" s="19">
        <v>85056</v>
      </c>
      <c r="BF20" s="19">
        <v>0</v>
      </c>
      <c r="BG20" s="19">
        <v>0</v>
      </c>
      <c r="BH20" s="19">
        <v>852603.45</v>
      </c>
      <c r="BI20" s="19">
        <v>67362.97</v>
      </c>
      <c r="BJ20" s="19">
        <v>1278078</v>
      </c>
      <c r="BK20" s="19">
        <v>195721</v>
      </c>
      <c r="BL20" s="19">
        <v>0</v>
      </c>
      <c r="BM20" s="19">
        <v>0</v>
      </c>
      <c r="BN20" s="19">
        <v>0</v>
      </c>
      <c r="BO20" s="19">
        <v>314429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0</v>
      </c>
      <c r="CB20" s="19">
        <v>0</v>
      </c>
      <c r="CC20" s="19">
        <v>0</v>
      </c>
      <c r="CD20" s="19">
        <v>0</v>
      </c>
      <c r="CE20" s="19">
        <v>0</v>
      </c>
      <c r="CF20" s="19">
        <v>7978.4211079106108</v>
      </c>
      <c r="CG20" s="19">
        <v>6193079.29</v>
      </c>
      <c r="CH20" s="19">
        <v>3172068.23</v>
      </c>
      <c r="CI20" s="19">
        <v>725495.24</v>
      </c>
      <c r="CJ20" s="19">
        <v>0</v>
      </c>
      <c r="CK20" s="19">
        <v>0</v>
      </c>
      <c r="CL20" s="19">
        <v>2954863.27</v>
      </c>
      <c r="CM20" s="19">
        <v>80190.350000000006</v>
      </c>
      <c r="CN20" s="19">
        <v>2704076.2</v>
      </c>
      <c r="CO20" s="19">
        <v>68039.350000000006</v>
      </c>
      <c r="CP20" s="19">
        <v>2954550</v>
      </c>
      <c r="CQ20" s="19">
        <v>3293381.62</v>
      </c>
      <c r="CR20" s="19">
        <v>2670829.2999999998</v>
      </c>
      <c r="CS20" s="19">
        <v>61856.72</v>
      </c>
      <c r="CT20" s="18">
        <v>1.4730000000000001</v>
      </c>
      <c r="CU20" s="18">
        <v>3.2959999999999998</v>
      </c>
      <c r="CV20" s="18">
        <v>6.8209999999999997</v>
      </c>
      <c r="CW20" s="18">
        <v>1.6160000000000001</v>
      </c>
      <c r="CX20" s="18">
        <v>2.806</v>
      </c>
      <c r="CY20" s="18">
        <v>1.399</v>
      </c>
      <c r="CZ20" s="16"/>
      <c r="DA20" s="17">
        <v>139138894</v>
      </c>
      <c r="DB20" s="17">
        <v>1500077489</v>
      </c>
      <c r="DC20" s="17">
        <v>495841384</v>
      </c>
      <c r="DD20" s="3">
        <v>637</v>
      </c>
      <c r="DE20" s="3">
        <v>4423</v>
      </c>
      <c r="DF20" s="4">
        <v>239</v>
      </c>
      <c r="DG20" s="4">
        <v>139.87</v>
      </c>
      <c r="DH20" s="4">
        <v>4427.13</v>
      </c>
      <c r="DI20" s="18">
        <v>2E-3</v>
      </c>
      <c r="DJ20" s="21">
        <v>0.16899999999999998</v>
      </c>
      <c r="DK20" s="21">
        <f>DD20/DE20</f>
        <v>0.14401989599819126</v>
      </c>
      <c r="DL20" s="3">
        <f>DE20/(DX20+DY20)</f>
        <v>17.665854535287771</v>
      </c>
      <c r="DM20" s="21">
        <f>(DP20+DQ20)/(DS20+DT20)</f>
        <v>0.97143282317916169</v>
      </c>
      <c r="DN20" s="25">
        <v>251</v>
      </c>
      <c r="DO20" s="20">
        <v>46.774468085106363</v>
      </c>
      <c r="DP20" s="20">
        <v>3101.4802873563194</v>
      </c>
      <c r="DQ20" s="20">
        <v>1155.7412571428567</v>
      </c>
      <c r="DR20" s="20">
        <v>48.26950354609928</v>
      </c>
      <c r="DS20" s="20">
        <v>3175.4533333333329</v>
      </c>
      <c r="DT20" s="20">
        <v>1206.9614285714288</v>
      </c>
      <c r="DU20" s="36">
        <v>53575.779845828176</v>
      </c>
      <c r="DV20" s="37">
        <v>13.399209486166008</v>
      </c>
      <c r="DW20" s="38">
        <v>0.3675889328063241</v>
      </c>
      <c r="DX20" s="37">
        <v>250.37000000000003</v>
      </c>
      <c r="DY20" s="37">
        <v>0</v>
      </c>
      <c r="DZ20" s="26">
        <v>22.46</v>
      </c>
      <c r="EA20" s="26">
        <v>23.45</v>
      </c>
      <c r="EB20" s="26">
        <v>23.36</v>
      </c>
      <c r="EC20" s="26">
        <v>22.98</v>
      </c>
      <c r="ED20" s="26">
        <v>23.21</v>
      </c>
      <c r="EE20" s="27">
        <v>197</v>
      </c>
      <c r="EF20" s="28">
        <v>15068340.469999997</v>
      </c>
      <c r="EG20" s="28">
        <v>291023</v>
      </c>
      <c r="EH20" s="28">
        <v>0</v>
      </c>
      <c r="EI20" s="28">
        <v>2062508.68</v>
      </c>
      <c r="EJ20" s="28">
        <v>1840750.54</v>
      </c>
      <c r="EK20" s="28">
        <v>247624.36</v>
      </c>
      <c r="EL20" s="28">
        <v>0</v>
      </c>
      <c r="EM20" s="28">
        <v>1548974.96</v>
      </c>
      <c r="EN20" s="28">
        <v>1029186.05</v>
      </c>
      <c r="EO20" s="28">
        <v>960778.58</v>
      </c>
      <c r="EP20" s="28">
        <v>43162.5</v>
      </c>
      <c r="EQ20" s="28">
        <v>0</v>
      </c>
      <c r="ER20" s="28">
        <v>0</v>
      </c>
      <c r="ES20" s="28">
        <v>435199.39999999997</v>
      </c>
      <c r="ET20" s="28">
        <v>5235718.76</v>
      </c>
      <c r="EU20" s="28">
        <v>124428</v>
      </c>
      <c r="EV20" s="28">
        <v>0</v>
      </c>
      <c r="EW20" s="28">
        <v>637849.32000000007</v>
      </c>
      <c r="EX20" s="28">
        <v>645878.11</v>
      </c>
      <c r="EY20" s="28">
        <v>71294.14</v>
      </c>
      <c r="EZ20" s="28">
        <v>0</v>
      </c>
      <c r="FA20" s="28">
        <v>611110.17000000004</v>
      </c>
      <c r="FB20" s="28">
        <v>166421.94</v>
      </c>
      <c r="FC20" s="28">
        <v>400955.78</v>
      </c>
      <c r="FD20" s="28">
        <v>3892.31</v>
      </c>
      <c r="FE20" s="28">
        <v>312866</v>
      </c>
      <c r="FF20" s="28">
        <v>0</v>
      </c>
      <c r="FG20" s="28">
        <v>80869.59</v>
      </c>
      <c r="FH20" s="28">
        <v>1159908.1199999999</v>
      </c>
      <c r="FI20" s="28">
        <v>878</v>
      </c>
      <c r="FJ20" s="28">
        <v>0</v>
      </c>
      <c r="FK20" s="28">
        <v>461608.34</v>
      </c>
      <c r="FL20" s="28">
        <v>154590.26999999999</v>
      </c>
      <c r="FM20" s="28">
        <v>28328.93</v>
      </c>
      <c r="FN20" s="28">
        <v>831598.75</v>
      </c>
      <c r="FO20" s="28">
        <v>1480749.07</v>
      </c>
      <c r="FP20" s="28">
        <v>92654.399999999994</v>
      </c>
      <c r="FQ20" s="28">
        <v>127135.25</v>
      </c>
      <c r="FR20" s="28">
        <v>0</v>
      </c>
      <c r="FS20" s="28">
        <v>0</v>
      </c>
      <c r="FT20" s="28">
        <v>0</v>
      </c>
      <c r="FU20" s="28">
        <v>159337.96</v>
      </c>
      <c r="FV20" s="28">
        <v>716548.4</v>
      </c>
      <c r="FW20" s="28">
        <v>4293</v>
      </c>
      <c r="FX20" s="28">
        <v>0</v>
      </c>
      <c r="FY20" s="28">
        <v>63242.39</v>
      </c>
      <c r="FZ20" s="28">
        <v>37344.270000000004</v>
      </c>
      <c r="GA20" s="28">
        <v>1229.51</v>
      </c>
      <c r="GB20" s="28">
        <v>0</v>
      </c>
      <c r="GC20" s="28">
        <v>235675.55</v>
      </c>
      <c r="GD20" s="28">
        <v>155327.09</v>
      </c>
      <c r="GE20" s="28">
        <v>1221384.9500000002</v>
      </c>
      <c r="GF20" s="28">
        <v>14801.91</v>
      </c>
      <c r="GG20" s="28">
        <v>0</v>
      </c>
      <c r="GH20" s="28">
        <v>0</v>
      </c>
      <c r="GI20" s="28">
        <v>92819.209999999992</v>
      </c>
      <c r="GJ20" s="28">
        <v>745207.56</v>
      </c>
      <c r="GK20" s="28">
        <v>0</v>
      </c>
      <c r="GL20" s="28">
        <v>0</v>
      </c>
      <c r="GM20" s="28">
        <v>83852.960000000006</v>
      </c>
      <c r="GN20" s="28">
        <v>123320.12</v>
      </c>
      <c r="GO20" s="28">
        <v>0</v>
      </c>
      <c r="GP20" s="28">
        <v>3227654.96</v>
      </c>
      <c r="GQ20" s="28">
        <v>788243.2</v>
      </c>
      <c r="GR20" s="28">
        <v>372190.08</v>
      </c>
      <c r="GS20" s="28">
        <v>0</v>
      </c>
      <c r="GT20" s="28">
        <v>0</v>
      </c>
      <c r="GU20" s="28">
        <v>0</v>
      </c>
      <c r="GV20" s="28">
        <v>0</v>
      </c>
      <c r="GW20" s="28">
        <v>67362.97</v>
      </c>
      <c r="GX20" s="28">
        <v>42866</v>
      </c>
      <c r="GY20" s="28">
        <v>0</v>
      </c>
      <c r="GZ20" s="28">
        <v>0</v>
      </c>
      <c r="HA20" s="28">
        <v>735</v>
      </c>
      <c r="HB20" s="28">
        <v>14024.529999999999</v>
      </c>
      <c r="HC20" s="28">
        <v>0</v>
      </c>
      <c r="HD20" s="28">
        <v>0</v>
      </c>
      <c r="HE20" s="28">
        <v>156816.66</v>
      </c>
      <c r="HF20" s="28">
        <v>38227</v>
      </c>
      <c r="HG20" s="28">
        <v>59071.19</v>
      </c>
      <c r="HH20" s="28">
        <v>0</v>
      </c>
      <c r="HI20" s="28">
        <v>0</v>
      </c>
      <c r="HJ20" s="28">
        <v>3949167.61</v>
      </c>
      <c r="HK20" s="28">
        <v>6996.8</v>
      </c>
    </row>
    <row r="21" spans="1:219" ht="18" customHeight="1" x14ac:dyDescent="0.15">
      <c r="A21" s="1">
        <v>30003</v>
      </c>
      <c r="B21" s="2" t="s">
        <v>94</v>
      </c>
      <c r="C21" s="2" t="s">
        <v>500</v>
      </c>
      <c r="D21" s="4">
        <v>230.59834699999999</v>
      </c>
      <c r="E21" s="8" t="s">
        <v>93</v>
      </c>
      <c r="F21" s="3">
        <v>315</v>
      </c>
      <c r="G21" s="19">
        <v>1306452.17</v>
      </c>
      <c r="H21" s="19">
        <v>16878.91</v>
      </c>
      <c r="I21" s="19">
        <v>1300415.83</v>
      </c>
      <c r="J21" s="19">
        <v>242945.74</v>
      </c>
      <c r="K21" s="19">
        <v>1131700.53</v>
      </c>
      <c r="L21" s="19">
        <v>5000</v>
      </c>
      <c r="M21" s="19">
        <v>0</v>
      </c>
      <c r="N21" s="19">
        <v>13761.06</v>
      </c>
      <c r="O21" s="19">
        <v>648795.6</v>
      </c>
      <c r="P21" s="19">
        <v>0</v>
      </c>
      <c r="Q21" s="19">
        <v>67829.58</v>
      </c>
      <c r="R21" s="19">
        <v>2068.9899999999998</v>
      </c>
      <c r="S21" s="19">
        <v>1752.14</v>
      </c>
      <c r="T21" s="19">
        <v>0</v>
      </c>
      <c r="U21" s="19">
        <v>0</v>
      </c>
      <c r="V21" s="19">
        <v>0</v>
      </c>
      <c r="W21" s="19">
        <v>1250404</v>
      </c>
      <c r="X21" s="19">
        <v>0</v>
      </c>
      <c r="Y21" s="19">
        <v>0</v>
      </c>
      <c r="Z21" s="19">
        <v>81333</v>
      </c>
      <c r="AA21" s="19">
        <v>54232</v>
      </c>
      <c r="AB21" s="19">
        <v>1670405.41</v>
      </c>
      <c r="AC21" s="19">
        <v>0</v>
      </c>
      <c r="AD21" s="19">
        <v>0</v>
      </c>
      <c r="AE21" s="19">
        <v>66030.47</v>
      </c>
      <c r="AF21" s="19">
        <v>0</v>
      </c>
      <c r="AG21" s="19">
        <v>0</v>
      </c>
      <c r="AH21" s="19">
        <v>419924.05000000005</v>
      </c>
      <c r="AI21" s="19">
        <v>68986.58</v>
      </c>
      <c r="AJ21" s="19">
        <v>0</v>
      </c>
      <c r="AK21" s="19">
        <v>0</v>
      </c>
      <c r="AL21" s="19">
        <v>0</v>
      </c>
      <c r="AM21" s="19">
        <v>0</v>
      </c>
      <c r="AN21" s="19">
        <v>179883.75000000003</v>
      </c>
      <c r="AO21" s="19">
        <v>322051.83</v>
      </c>
      <c r="AP21" s="19">
        <v>98613.05</v>
      </c>
      <c r="AQ21" s="19">
        <v>0</v>
      </c>
      <c r="AR21" s="19">
        <v>343325.2</v>
      </c>
      <c r="AS21" s="19">
        <v>124600.16</v>
      </c>
      <c r="AT21" s="19">
        <v>0</v>
      </c>
      <c r="AU21" s="19">
        <v>0</v>
      </c>
      <c r="AV21" s="19">
        <v>0</v>
      </c>
      <c r="AW21" s="19">
        <v>0</v>
      </c>
      <c r="AX21" s="19">
        <v>142594.66999999998</v>
      </c>
      <c r="AY21" s="19">
        <v>17015.939999999999</v>
      </c>
      <c r="AZ21" s="19">
        <v>0</v>
      </c>
      <c r="BA21" s="19">
        <v>4900</v>
      </c>
      <c r="BB21" s="19">
        <v>4447.28</v>
      </c>
      <c r="BC21" s="19">
        <v>239843.13</v>
      </c>
      <c r="BD21" s="19">
        <v>29500</v>
      </c>
      <c r="BE21" s="19">
        <v>24369.510000000002</v>
      </c>
      <c r="BF21" s="19">
        <v>0</v>
      </c>
      <c r="BG21" s="19">
        <v>0</v>
      </c>
      <c r="BH21" s="19">
        <v>499360.25</v>
      </c>
      <c r="BI21" s="19">
        <v>16632.54</v>
      </c>
      <c r="BJ21" s="19">
        <v>88022.1</v>
      </c>
      <c r="BK21" s="19">
        <v>60655.58</v>
      </c>
      <c r="BL21" s="19">
        <v>5901.72</v>
      </c>
      <c r="BM21" s="19">
        <v>0</v>
      </c>
      <c r="BN21" s="19">
        <v>0</v>
      </c>
      <c r="BO21" s="19">
        <v>15190.01</v>
      </c>
      <c r="BP21" s="19">
        <v>58805.17</v>
      </c>
      <c r="BQ21" s="19">
        <v>0</v>
      </c>
      <c r="BR21" s="19">
        <v>0</v>
      </c>
      <c r="BS21" s="19">
        <v>0</v>
      </c>
      <c r="BT21" s="19">
        <v>0</v>
      </c>
      <c r="BU21" s="19">
        <v>0</v>
      </c>
      <c r="BV21" s="19">
        <v>0</v>
      </c>
      <c r="BW21" s="19">
        <v>0</v>
      </c>
      <c r="BX21" s="19">
        <v>0</v>
      </c>
      <c r="BY21" s="19">
        <v>0</v>
      </c>
      <c r="BZ21" s="19">
        <v>0</v>
      </c>
      <c r="CA21" s="19">
        <v>0</v>
      </c>
      <c r="CB21" s="19">
        <v>0</v>
      </c>
      <c r="CC21" s="19">
        <v>0</v>
      </c>
      <c r="CD21" s="19">
        <v>0</v>
      </c>
      <c r="CE21" s="19">
        <v>0</v>
      </c>
      <c r="CF21" s="19">
        <v>10881.887909761668</v>
      </c>
      <c r="CG21" s="19">
        <v>1279687.98</v>
      </c>
      <c r="CH21" s="19">
        <v>1602315.7</v>
      </c>
      <c r="CI21" s="19">
        <v>71748.800000000003</v>
      </c>
      <c r="CJ21" s="19">
        <v>0</v>
      </c>
      <c r="CK21" s="19">
        <v>0</v>
      </c>
      <c r="CL21" s="19">
        <v>0</v>
      </c>
      <c r="CM21" s="19">
        <v>0</v>
      </c>
      <c r="CN21" s="19">
        <v>238683.06</v>
      </c>
      <c r="CO21" s="19">
        <v>6400</v>
      </c>
      <c r="CP21" s="19">
        <v>0</v>
      </c>
      <c r="CQ21" s="19">
        <v>0</v>
      </c>
      <c r="CR21" s="19">
        <v>245243.41</v>
      </c>
      <c r="CS21" s="19">
        <v>4099.04</v>
      </c>
      <c r="CT21" s="18">
        <v>1.881</v>
      </c>
      <c r="CU21" s="18">
        <v>4.2089999999999996</v>
      </c>
      <c r="CV21" s="18">
        <v>8.7099999999999991</v>
      </c>
      <c r="CW21" s="18">
        <v>1.6160000000000001</v>
      </c>
      <c r="CX21" s="18">
        <v>2.7229999999999999</v>
      </c>
      <c r="CY21" s="18">
        <v>0</v>
      </c>
      <c r="CZ21" s="18" t="s">
        <v>419</v>
      </c>
      <c r="DA21" s="17">
        <v>309340320</v>
      </c>
      <c r="DB21" s="17">
        <v>49322584</v>
      </c>
      <c r="DC21" s="17">
        <v>41982239</v>
      </c>
      <c r="DD21" s="3">
        <v>56</v>
      </c>
      <c r="DE21" s="3">
        <v>325</v>
      </c>
      <c r="DF21" s="4">
        <v>20</v>
      </c>
      <c r="DG21" s="4">
        <v>34.799999999999997</v>
      </c>
      <c r="DH21" s="4">
        <v>318.2</v>
      </c>
      <c r="DI21" s="18">
        <v>0</v>
      </c>
      <c r="DJ21" s="21">
        <v>0.28600000000000003</v>
      </c>
      <c r="DK21" s="21">
        <f>DD21/DE21</f>
        <v>0.1723076923076923</v>
      </c>
      <c r="DL21" s="3">
        <f>DE21/(DX21+DY21)</f>
        <v>11.035653650254671</v>
      </c>
      <c r="DM21" s="21">
        <f>(DP21+DQ21)/(DS21+DT21)</f>
        <v>0.97114868243982122</v>
      </c>
      <c r="DN21" s="25">
        <v>17</v>
      </c>
      <c r="DO21" s="20">
        <v>10.654970760233917</v>
      </c>
      <c r="DP21" s="20">
        <v>220.90114930872463</v>
      </c>
      <c r="DQ21" s="20">
        <v>82.507017543859632</v>
      </c>
      <c r="DR21" s="20">
        <v>10.654970760233917</v>
      </c>
      <c r="DS21" s="20">
        <v>226.77165939897915</v>
      </c>
      <c r="DT21" s="20">
        <v>85.65029239766082</v>
      </c>
      <c r="DU21" s="36">
        <v>42996.74425760287</v>
      </c>
      <c r="DV21" s="37">
        <v>19.225806451612904</v>
      </c>
      <c r="DW21" s="38">
        <v>0.19354838709677419</v>
      </c>
      <c r="DX21" s="37">
        <v>27.949999999999996</v>
      </c>
      <c r="DY21" s="37">
        <v>1.5000000000000004</v>
      </c>
      <c r="DZ21" s="26">
        <v>22.18</v>
      </c>
      <c r="EA21" s="26">
        <v>20.27</v>
      </c>
      <c r="EB21" s="26">
        <v>24.36</v>
      </c>
      <c r="EC21" s="26">
        <v>22.36</v>
      </c>
      <c r="ED21" s="26">
        <v>22.45</v>
      </c>
      <c r="EE21" s="27">
        <v>11</v>
      </c>
      <c r="EF21" s="28">
        <v>1392954.3499999999</v>
      </c>
      <c r="EG21" s="28">
        <v>48083.1</v>
      </c>
      <c r="EH21" s="28">
        <v>0</v>
      </c>
      <c r="EI21" s="28">
        <v>90839.45</v>
      </c>
      <c r="EJ21" s="28">
        <v>242017.99</v>
      </c>
      <c r="EK21" s="28">
        <v>63316.9</v>
      </c>
      <c r="EL21" s="28">
        <v>0</v>
      </c>
      <c r="EM21" s="28">
        <v>93486.64</v>
      </c>
      <c r="EN21" s="28">
        <v>8752.24</v>
      </c>
      <c r="EO21" s="28">
        <v>90523.7</v>
      </c>
      <c r="EP21" s="28">
        <v>0</v>
      </c>
      <c r="EQ21" s="28">
        <v>0</v>
      </c>
      <c r="ER21" s="28">
        <v>0</v>
      </c>
      <c r="ES21" s="28">
        <v>76842.62</v>
      </c>
      <c r="ET21" s="28">
        <v>410548.75999999995</v>
      </c>
      <c r="EU21" s="28">
        <v>18135.68</v>
      </c>
      <c r="EV21" s="28">
        <v>0</v>
      </c>
      <c r="EW21" s="28">
        <v>25485.910000000003</v>
      </c>
      <c r="EX21" s="28">
        <v>90972.959999999992</v>
      </c>
      <c r="EY21" s="28">
        <v>32745.57</v>
      </c>
      <c r="EZ21" s="28">
        <v>0</v>
      </c>
      <c r="FA21" s="28">
        <v>39804.71</v>
      </c>
      <c r="FB21" s="28">
        <v>888.82999999999993</v>
      </c>
      <c r="FC21" s="28">
        <v>43725.79</v>
      </c>
      <c r="FD21" s="28">
        <v>0</v>
      </c>
      <c r="FE21" s="28">
        <v>0</v>
      </c>
      <c r="FF21" s="28">
        <v>0</v>
      </c>
      <c r="FG21" s="28">
        <v>8199.5600000000013</v>
      </c>
      <c r="FH21" s="28">
        <v>135604.4</v>
      </c>
      <c r="FI21" s="28">
        <v>2767.8</v>
      </c>
      <c r="FJ21" s="28">
        <v>0</v>
      </c>
      <c r="FK21" s="28">
        <v>113792.86000000002</v>
      </c>
      <c r="FL21" s="28">
        <v>42209.619999999995</v>
      </c>
      <c r="FM21" s="28">
        <v>7211.99</v>
      </c>
      <c r="FN21" s="28">
        <v>0</v>
      </c>
      <c r="FO21" s="28">
        <v>164255.88</v>
      </c>
      <c r="FP21" s="28">
        <v>130149.1</v>
      </c>
      <c r="FQ21" s="28">
        <v>84578.739999999991</v>
      </c>
      <c r="FR21" s="28">
        <v>0</v>
      </c>
      <c r="FS21" s="28">
        <v>0</v>
      </c>
      <c r="FT21" s="28">
        <v>0</v>
      </c>
      <c r="FU21" s="28">
        <v>47337.09</v>
      </c>
      <c r="FV21" s="28">
        <v>210084.52</v>
      </c>
      <c r="FW21" s="28">
        <v>0</v>
      </c>
      <c r="FX21" s="28">
        <v>0</v>
      </c>
      <c r="FY21" s="28">
        <v>48478.63</v>
      </c>
      <c r="FZ21" s="28">
        <v>6519.06</v>
      </c>
      <c r="GA21" s="28">
        <v>8129.09</v>
      </c>
      <c r="GB21" s="28">
        <v>0</v>
      </c>
      <c r="GC21" s="28">
        <v>35519.370000000003</v>
      </c>
      <c r="GD21" s="28">
        <v>0</v>
      </c>
      <c r="GE21" s="28">
        <v>103785.07</v>
      </c>
      <c r="GF21" s="28">
        <v>0</v>
      </c>
      <c r="GG21" s="28">
        <v>0</v>
      </c>
      <c r="GH21" s="28">
        <v>0</v>
      </c>
      <c r="GI21" s="28">
        <v>26847.940000000002</v>
      </c>
      <c r="GJ21" s="28">
        <v>11020</v>
      </c>
      <c r="GK21" s="28">
        <v>0</v>
      </c>
      <c r="GL21" s="28">
        <v>0</v>
      </c>
      <c r="GM21" s="28">
        <v>6307.94</v>
      </c>
      <c r="GN21" s="28">
        <v>0</v>
      </c>
      <c r="GO21" s="28">
        <v>0</v>
      </c>
      <c r="GP21" s="28">
        <v>4447.28</v>
      </c>
      <c r="GQ21" s="28">
        <v>208862.75</v>
      </c>
      <c r="GR21" s="28">
        <v>29500</v>
      </c>
      <c r="GS21" s="28">
        <v>0</v>
      </c>
      <c r="GT21" s="28">
        <v>0</v>
      </c>
      <c r="GU21" s="28">
        <v>0</v>
      </c>
      <c r="GV21" s="28">
        <v>0</v>
      </c>
      <c r="GW21" s="28">
        <v>0</v>
      </c>
      <c r="GX21" s="28">
        <v>0</v>
      </c>
      <c r="GY21" s="28">
        <v>0</v>
      </c>
      <c r="GZ21" s="28">
        <v>0</v>
      </c>
      <c r="HA21" s="28">
        <v>17</v>
      </c>
      <c r="HB21" s="28">
        <v>987.78000000000009</v>
      </c>
      <c r="HC21" s="28">
        <v>-1988.78</v>
      </c>
      <c r="HD21" s="28">
        <v>0</v>
      </c>
      <c r="HE21" s="28">
        <v>41485.919999999998</v>
      </c>
      <c r="HF21" s="28">
        <v>0</v>
      </c>
      <c r="HG21" s="28">
        <v>5804.79</v>
      </c>
      <c r="HH21" s="28">
        <v>0</v>
      </c>
      <c r="HI21" s="28">
        <v>0</v>
      </c>
      <c r="HJ21" s="28">
        <v>499360.25</v>
      </c>
      <c r="HK21" s="28">
        <v>0</v>
      </c>
    </row>
    <row r="22" spans="1:219" ht="18" customHeight="1" x14ac:dyDescent="0.15">
      <c r="A22" s="1">
        <v>45004</v>
      </c>
      <c r="B22" s="2" t="s">
        <v>138</v>
      </c>
      <c r="C22" s="2" t="s">
        <v>530</v>
      </c>
      <c r="D22" s="4">
        <v>660.58454700000004</v>
      </c>
      <c r="E22" s="8" t="s">
        <v>139</v>
      </c>
      <c r="F22" s="3">
        <v>418</v>
      </c>
      <c r="G22" s="19">
        <v>2400995.65</v>
      </c>
      <c r="H22" s="19">
        <v>37324.47</v>
      </c>
      <c r="I22" s="19">
        <v>815597.74</v>
      </c>
      <c r="J22" s="19">
        <v>178081.5</v>
      </c>
      <c r="K22" s="19">
        <v>1587717.85</v>
      </c>
      <c r="L22" s="19">
        <v>0</v>
      </c>
      <c r="M22" s="19">
        <v>0</v>
      </c>
      <c r="N22" s="19">
        <v>0</v>
      </c>
      <c r="O22" s="19">
        <v>458084.1</v>
      </c>
      <c r="P22" s="19">
        <v>0</v>
      </c>
      <c r="Q22" s="19">
        <v>0</v>
      </c>
      <c r="R22" s="19">
        <v>0</v>
      </c>
      <c r="S22" s="19">
        <v>3867.92</v>
      </c>
      <c r="T22" s="19">
        <v>0</v>
      </c>
      <c r="U22" s="19">
        <v>0</v>
      </c>
      <c r="V22" s="19">
        <v>0</v>
      </c>
      <c r="W22" s="19">
        <v>744196</v>
      </c>
      <c r="X22" s="19">
        <v>0</v>
      </c>
      <c r="Y22" s="19">
        <v>0</v>
      </c>
      <c r="Z22" s="19">
        <v>0</v>
      </c>
      <c r="AA22" s="19">
        <v>55568</v>
      </c>
      <c r="AB22" s="19">
        <v>1836810.05</v>
      </c>
      <c r="AC22" s="19">
        <v>0</v>
      </c>
      <c r="AD22" s="19">
        <v>0</v>
      </c>
      <c r="AE22" s="19">
        <v>141724.57999999999</v>
      </c>
      <c r="AF22" s="19">
        <v>0</v>
      </c>
      <c r="AG22" s="19">
        <v>0</v>
      </c>
      <c r="AH22" s="19">
        <v>393972.29000000004</v>
      </c>
      <c r="AI22" s="19">
        <v>10016.64</v>
      </c>
      <c r="AJ22" s="19">
        <v>0</v>
      </c>
      <c r="AK22" s="19">
        <v>3000</v>
      </c>
      <c r="AL22" s="19">
        <v>0</v>
      </c>
      <c r="AM22" s="19">
        <v>0</v>
      </c>
      <c r="AN22" s="19">
        <v>158096.93</v>
      </c>
      <c r="AO22" s="19">
        <v>331278.39999999997</v>
      </c>
      <c r="AP22" s="19">
        <v>114305.64</v>
      </c>
      <c r="AQ22" s="19">
        <v>0</v>
      </c>
      <c r="AR22" s="19">
        <v>495253.94</v>
      </c>
      <c r="AS22" s="19">
        <v>217056.27</v>
      </c>
      <c r="AT22" s="19">
        <v>2421.69</v>
      </c>
      <c r="AU22" s="19">
        <v>0</v>
      </c>
      <c r="AV22" s="19">
        <v>0</v>
      </c>
      <c r="AW22" s="19">
        <v>0</v>
      </c>
      <c r="AX22" s="19">
        <v>163083.85999999999</v>
      </c>
      <c r="AY22" s="19">
        <v>654</v>
      </c>
      <c r="AZ22" s="19">
        <v>0</v>
      </c>
      <c r="BA22" s="19">
        <v>2363.7199999999998</v>
      </c>
      <c r="BB22" s="19">
        <v>450406.27</v>
      </c>
      <c r="BC22" s="19">
        <v>217268.71</v>
      </c>
      <c r="BD22" s="19">
        <v>83567.05</v>
      </c>
      <c r="BE22" s="19">
        <v>5000</v>
      </c>
      <c r="BF22" s="19">
        <v>0</v>
      </c>
      <c r="BG22" s="19">
        <v>0</v>
      </c>
      <c r="BH22" s="19">
        <v>550379.04</v>
      </c>
      <c r="BI22" s="19">
        <v>64739.97</v>
      </c>
      <c r="BJ22" s="19">
        <v>68029.399999999994</v>
      </c>
      <c r="BK22" s="19">
        <v>22654.37</v>
      </c>
      <c r="BL22" s="19">
        <v>0</v>
      </c>
      <c r="BM22" s="19">
        <v>0</v>
      </c>
      <c r="BN22" s="19">
        <v>0</v>
      </c>
      <c r="BO22" s="19">
        <v>16569.32</v>
      </c>
      <c r="BP22" s="19">
        <v>5975</v>
      </c>
      <c r="BQ22" s="19">
        <v>0</v>
      </c>
      <c r="BR22" s="19">
        <v>0</v>
      </c>
      <c r="BS22" s="19">
        <v>0</v>
      </c>
      <c r="BT22" s="19">
        <v>0</v>
      </c>
      <c r="BU22" s="19">
        <v>0</v>
      </c>
      <c r="BV22" s="19">
        <v>0</v>
      </c>
      <c r="BW22" s="19">
        <v>0</v>
      </c>
      <c r="BX22" s="19">
        <v>0</v>
      </c>
      <c r="BY22" s="19">
        <v>0</v>
      </c>
      <c r="BZ22" s="19">
        <v>0</v>
      </c>
      <c r="CA22" s="19">
        <v>0</v>
      </c>
      <c r="CB22" s="19">
        <v>0</v>
      </c>
      <c r="CC22" s="19">
        <v>7654.99</v>
      </c>
      <c r="CD22" s="19">
        <v>0</v>
      </c>
      <c r="CE22" s="19">
        <v>0</v>
      </c>
      <c r="CF22" s="19">
        <v>9253.1679470078143</v>
      </c>
      <c r="CG22" s="19">
        <v>1007411.57</v>
      </c>
      <c r="CH22" s="19">
        <v>794008.94</v>
      </c>
      <c r="CI22" s="19">
        <v>109209.71</v>
      </c>
      <c r="CJ22" s="19">
        <v>0</v>
      </c>
      <c r="CK22" s="19">
        <v>0</v>
      </c>
      <c r="CL22" s="19">
        <v>0</v>
      </c>
      <c r="CM22" s="19">
        <v>0</v>
      </c>
      <c r="CN22" s="19">
        <v>281452.78999999998</v>
      </c>
      <c r="CO22" s="19">
        <v>21825.93</v>
      </c>
      <c r="CP22" s="19">
        <v>0</v>
      </c>
      <c r="CQ22" s="19">
        <v>0</v>
      </c>
      <c r="CR22" s="19">
        <v>257235.59</v>
      </c>
      <c r="CS22" s="19">
        <v>14778.27</v>
      </c>
      <c r="CT22" s="18">
        <v>1.4730000000000001</v>
      </c>
      <c r="CU22" s="18">
        <v>3.2959999999999998</v>
      </c>
      <c r="CV22" s="18">
        <v>6.8209999999999997</v>
      </c>
      <c r="CW22" s="18">
        <v>0.55300000000000005</v>
      </c>
      <c r="CX22" s="18">
        <v>1.7450000000000001</v>
      </c>
      <c r="CY22" s="18">
        <v>0</v>
      </c>
      <c r="CZ22" s="16"/>
      <c r="DA22" s="17">
        <v>652305696</v>
      </c>
      <c r="DB22" s="17">
        <v>115613841</v>
      </c>
      <c r="DC22" s="17">
        <v>95661107</v>
      </c>
      <c r="DD22" s="3">
        <v>62</v>
      </c>
      <c r="DE22" s="3">
        <v>418</v>
      </c>
      <c r="DF22" s="4">
        <v>43</v>
      </c>
      <c r="DG22" s="4">
        <v>35.760000000000005</v>
      </c>
      <c r="DH22" s="4">
        <v>419.24</v>
      </c>
      <c r="DI22" s="18">
        <v>0</v>
      </c>
      <c r="DJ22" s="21">
        <v>0.33500000000000002</v>
      </c>
      <c r="DK22" s="21">
        <f>DD22/DE22</f>
        <v>0.14832535885167464</v>
      </c>
      <c r="DL22" s="3">
        <f>DE22/(DX22+DY22)</f>
        <v>13.240418118466904</v>
      </c>
      <c r="DM22" s="21">
        <f>(DP22+DQ22)/(DS22+DT22)</f>
        <v>0.96511833764504673</v>
      </c>
      <c r="DN22" s="25">
        <v>20</v>
      </c>
      <c r="DO22" s="20">
        <v>0</v>
      </c>
      <c r="DP22" s="20">
        <v>301.81497523219809</v>
      </c>
      <c r="DQ22" s="20">
        <v>97.402251117991057</v>
      </c>
      <c r="DR22" s="20">
        <v>0</v>
      </c>
      <c r="DS22" s="20">
        <v>310.9811764705882</v>
      </c>
      <c r="DT22" s="20">
        <v>102.66470588235293</v>
      </c>
      <c r="DU22" s="36">
        <v>44664.338622465402</v>
      </c>
      <c r="DV22" s="37">
        <v>14.272727272727273</v>
      </c>
      <c r="DW22" s="38">
        <v>0.24242424242424243</v>
      </c>
      <c r="DX22" s="37">
        <v>31.06999999999999</v>
      </c>
      <c r="DY22" s="37">
        <v>0.5</v>
      </c>
      <c r="DZ22" s="26">
        <v>18.8</v>
      </c>
      <c r="EA22" s="26">
        <v>19.27</v>
      </c>
      <c r="EB22" s="26">
        <v>21.13</v>
      </c>
      <c r="EC22" s="26">
        <v>21</v>
      </c>
      <c r="ED22" s="26">
        <v>20.27</v>
      </c>
      <c r="EE22" s="27">
        <v>15</v>
      </c>
      <c r="EF22" s="28">
        <v>1594086.3800000001</v>
      </c>
      <c r="EG22" s="28">
        <v>0</v>
      </c>
      <c r="EH22" s="28">
        <v>0</v>
      </c>
      <c r="EI22" s="28">
        <v>110491.70999999999</v>
      </c>
      <c r="EJ22" s="28">
        <v>242293.5</v>
      </c>
      <c r="EK22" s="28">
        <v>74848.160000000003</v>
      </c>
      <c r="EL22" s="28">
        <v>0</v>
      </c>
      <c r="EM22" s="28">
        <v>202867.9</v>
      </c>
      <c r="EN22" s="28">
        <v>127669.54</v>
      </c>
      <c r="EO22" s="28">
        <v>60756.92</v>
      </c>
      <c r="EP22" s="28">
        <v>9465.7800000000007</v>
      </c>
      <c r="EQ22" s="28">
        <v>7111</v>
      </c>
      <c r="ER22" s="28">
        <v>0</v>
      </c>
      <c r="ES22" s="28">
        <v>105810</v>
      </c>
      <c r="ET22" s="28">
        <v>396653.08999999997</v>
      </c>
      <c r="EU22" s="28">
        <v>0</v>
      </c>
      <c r="EV22" s="28">
        <v>0</v>
      </c>
      <c r="EW22" s="28">
        <v>27350.12</v>
      </c>
      <c r="EX22" s="28">
        <v>83503.139999999985</v>
      </c>
      <c r="EY22" s="28">
        <v>29089.89</v>
      </c>
      <c r="EZ22" s="28">
        <v>0</v>
      </c>
      <c r="FA22" s="28">
        <v>57283.58</v>
      </c>
      <c r="FB22" s="28">
        <v>17792.489999999998</v>
      </c>
      <c r="FC22" s="28">
        <v>15635.23</v>
      </c>
      <c r="FD22" s="28">
        <v>1242.6400000000001</v>
      </c>
      <c r="FE22" s="28">
        <v>543.99</v>
      </c>
      <c r="FF22" s="28">
        <v>0</v>
      </c>
      <c r="FG22" s="28">
        <v>12165.8</v>
      </c>
      <c r="FH22" s="28">
        <v>103541.53</v>
      </c>
      <c r="FI22" s="28">
        <v>10016.64</v>
      </c>
      <c r="FJ22" s="28">
        <v>0</v>
      </c>
      <c r="FK22" s="28">
        <v>84497.690000000017</v>
      </c>
      <c r="FL22" s="28">
        <v>26552.92</v>
      </c>
      <c r="FM22" s="28">
        <v>1362.99</v>
      </c>
      <c r="FN22" s="28">
        <v>0</v>
      </c>
      <c r="FO22" s="28">
        <v>144609.91</v>
      </c>
      <c r="FP22" s="28">
        <v>13941.1</v>
      </c>
      <c r="FQ22" s="28">
        <v>73129.2</v>
      </c>
      <c r="FR22" s="28">
        <v>0</v>
      </c>
      <c r="FS22" s="28">
        <v>0</v>
      </c>
      <c r="FT22" s="28">
        <v>0</v>
      </c>
      <c r="FU22" s="28">
        <v>47261</v>
      </c>
      <c r="FV22" s="28">
        <v>216840.33000000002</v>
      </c>
      <c r="FW22" s="28">
        <v>0</v>
      </c>
      <c r="FX22" s="28">
        <v>0</v>
      </c>
      <c r="FY22" s="28">
        <v>1875.31</v>
      </c>
      <c r="FZ22" s="28">
        <v>1583.21</v>
      </c>
      <c r="GA22" s="28">
        <v>9004.6</v>
      </c>
      <c r="GB22" s="28">
        <v>0</v>
      </c>
      <c r="GC22" s="28">
        <v>50518.31</v>
      </c>
      <c r="GD22" s="28">
        <v>60845.46</v>
      </c>
      <c r="GE22" s="28">
        <v>112093.18000000001</v>
      </c>
      <c r="GF22" s="28">
        <v>911.08999999999992</v>
      </c>
      <c r="GG22" s="28">
        <v>0</v>
      </c>
      <c r="GH22" s="28">
        <v>0</v>
      </c>
      <c r="GI22" s="28">
        <v>9847.06</v>
      </c>
      <c r="GJ22" s="28">
        <v>64385.59</v>
      </c>
      <c r="GK22" s="28">
        <v>0</v>
      </c>
      <c r="GL22" s="28">
        <v>0</v>
      </c>
      <c r="GM22" s="28">
        <v>2565.5</v>
      </c>
      <c r="GN22" s="28">
        <v>0</v>
      </c>
      <c r="GO22" s="28">
        <v>2363.7199999999998</v>
      </c>
      <c r="GP22" s="28">
        <v>450406.27</v>
      </c>
      <c r="GQ22" s="28">
        <v>217268.71</v>
      </c>
      <c r="GR22" s="28">
        <v>83567.05</v>
      </c>
      <c r="GS22" s="28">
        <v>0</v>
      </c>
      <c r="GT22" s="28">
        <v>0</v>
      </c>
      <c r="GU22" s="28">
        <v>0</v>
      </c>
      <c r="GV22" s="28">
        <v>0</v>
      </c>
      <c r="GW22" s="28">
        <v>52739.97</v>
      </c>
      <c r="GX22" s="28">
        <v>0</v>
      </c>
      <c r="GY22" s="28">
        <v>0</v>
      </c>
      <c r="GZ22" s="28">
        <v>0</v>
      </c>
      <c r="HA22" s="28">
        <v>0</v>
      </c>
      <c r="HB22" s="28">
        <v>0</v>
      </c>
      <c r="HC22" s="28">
        <v>0</v>
      </c>
      <c r="HD22" s="28">
        <v>0</v>
      </c>
      <c r="HE22" s="28">
        <v>43133</v>
      </c>
      <c r="HF22" s="28">
        <v>13377</v>
      </c>
      <c r="HG22" s="28">
        <v>9017.75</v>
      </c>
      <c r="HH22" s="28">
        <v>0</v>
      </c>
      <c r="HI22" s="28">
        <v>0</v>
      </c>
      <c r="HJ22" s="28">
        <v>550379.04</v>
      </c>
      <c r="HK22" s="28">
        <v>0</v>
      </c>
    </row>
    <row r="23" spans="1:219" ht="18" customHeight="1" x14ac:dyDescent="0.15">
      <c r="A23" s="1">
        <v>5001</v>
      </c>
      <c r="B23" s="2" t="s">
        <v>13</v>
      </c>
      <c r="C23" s="2" t="s">
        <v>443</v>
      </c>
      <c r="D23" s="4">
        <v>194.238719</v>
      </c>
      <c r="E23" s="8" t="s">
        <v>14</v>
      </c>
      <c r="F23" s="3">
        <v>3410</v>
      </c>
      <c r="G23" s="19">
        <v>9843155.4499999993</v>
      </c>
      <c r="H23" s="19">
        <v>327089.34000000003</v>
      </c>
      <c r="I23" s="19">
        <v>12207363.41</v>
      </c>
      <c r="J23" s="19">
        <v>833593.95</v>
      </c>
      <c r="K23" s="19">
        <v>5212471.43</v>
      </c>
      <c r="L23" s="19">
        <v>0</v>
      </c>
      <c r="M23" s="19">
        <v>50727.5</v>
      </c>
      <c r="N23" s="19">
        <v>89050.27</v>
      </c>
      <c r="O23" s="19">
        <v>2965775.06</v>
      </c>
      <c r="P23" s="19">
        <v>0</v>
      </c>
      <c r="Q23" s="19">
        <v>2140135.41</v>
      </c>
      <c r="R23" s="19">
        <v>795857.35</v>
      </c>
      <c r="S23" s="19">
        <v>0</v>
      </c>
      <c r="T23" s="19">
        <v>0</v>
      </c>
      <c r="U23" s="19">
        <v>0</v>
      </c>
      <c r="V23" s="19">
        <v>0</v>
      </c>
      <c r="W23" s="19">
        <v>11573565</v>
      </c>
      <c r="X23" s="19">
        <v>0</v>
      </c>
      <c r="Y23" s="19">
        <v>1854932</v>
      </c>
      <c r="Z23" s="19">
        <v>284838</v>
      </c>
      <c r="AA23" s="19">
        <v>63452</v>
      </c>
      <c r="AB23" s="19">
        <v>14187740.500000002</v>
      </c>
      <c r="AC23" s="19">
        <v>0</v>
      </c>
      <c r="AD23" s="19">
        <v>0</v>
      </c>
      <c r="AE23" s="19">
        <v>1670400.6900000002</v>
      </c>
      <c r="AF23" s="19">
        <v>0</v>
      </c>
      <c r="AG23" s="19">
        <v>0</v>
      </c>
      <c r="AH23" s="19">
        <v>3998925.74</v>
      </c>
      <c r="AI23" s="19">
        <v>423886.7</v>
      </c>
      <c r="AJ23" s="19">
        <v>0</v>
      </c>
      <c r="AK23" s="19">
        <v>0</v>
      </c>
      <c r="AL23" s="19">
        <v>0</v>
      </c>
      <c r="AM23" s="19">
        <v>0</v>
      </c>
      <c r="AN23" s="19">
        <v>1893030.99</v>
      </c>
      <c r="AO23" s="19">
        <v>1797806.8500000003</v>
      </c>
      <c r="AP23" s="19">
        <v>347738.73</v>
      </c>
      <c r="AQ23" s="19">
        <v>0</v>
      </c>
      <c r="AR23" s="19">
        <v>2936959.91</v>
      </c>
      <c r="AS23" s="19">
        <v>530256.25</v>
      </c>
      <c r="AT23" s="19">
        <v>19594.73</v>
      </c>
      <c r="AU23" s="19">
        <v>3157.96</v>
      </c>
      <c r="AV23" s="19">
        <v>349576.38</v>
      </c>
      <c r="AW23" s="19">
        <v>0</v>
      </c>
      <c r="AX23" s="19">
        <v>1044770.9</v>
      </c>
      <c r="AY23" s="19">
        <v>47184.12</v>
      </c>
      <c r="AZ23" s="19">
        <v>0</v>
      </c>
      <c r="BA23" s="19">
        <v>239</v>
      </c>
      <c r="BB23" s="19">
        <v>0</v>
      </c>
      <c r="BC23" s="19">
        <v>1344724.04</v>
      </c>
      <c r="BD23" s="19">
        <v>350377.96</v>
      </c>
      <c r="BE23" s="19">
        <v>27300</v>
      </c>
      <c r="BF23" s="19">
        <v>0</v>
      </c>
      <c r="BG23" s="19">
        <v>0</v>
      </c>
      <c r="BH23" s="19">
        <v>2177240.86</v>
      </c>
      <c r="BI23" s="19">
        <v>58726.96</v>
      </c>
      <c r="BJ23" s="19">
        <v>980576.57000000007</v>
      </c>
      <c r="BK23" s="19">
        <v>328719.73</v>
      </c>
      <c r="BL23" s="19">
        <v>0</v>
      </c>
      <c r="BM23" s="19">
        <v>0</v>
      </c>
      <c r="BN23" s="19">
        <v>0</v>
      </c>
      <c r="BO23" s="19">
        <v>157579.85</v>
      </c>
      <c r="BP23" s="19">
        <v>0</v>
      </c>
      <c r="BQ23" s="19">
        <v>0</v>
      </c>
      <c r="BR23" s="19">
        <v>0</v>
      </c>
      <c r="BS23" s="19">
        <v>0</v>
      </c>
      <c r="BT23" s="19">
        <v>0</v>
      </c>
      <c r="BU23" s="19">
        <v>0</v>
      </c>
      <c r="BV23" s="19">
        <v>0</v>
      </c>
      <c r="BW23" s="19">
        <v>0</v>
      </c>
      <c r="BX23" s="19">
        <v>0</v>
      </c>
      <c r="BY23" s="19">
        <v>0</v>
      </c>
      <c r="BZ23" s="19">
        <v>0</v>
      </c>
      <c r="CA23" s="19">
        <v>0</v>
      </c>
      <c r="CB23" s="19">
        <v>0</v>
      </c>
      <c r="CC23" s="19">
        <v>0</v>
      </c>
      <c r="CD23" s="19">
        <v>0</v>
      </c>
      <c r="CE23" s="19">
        <v>0</v>
      </c>
      <c r="CF23" s="19">
        <v>8480.5022470332369</v>
      </c>
      <c r="CG23" s="19">
        <v>4589711.92</v>
      </c>
      <c r="CH23" s="19">
        <v>2456476.04</v>
      </c>
      <c r="CI23" s="19">
        <v>339728.54</v>
      </c>
      <c r="CJ23" s="19">
        <v>0</v>
      </c>
      <c r="CK23" s="19">
        <v>0</v>
      </c>
      <c r="CL23" s="19">
        <v>1632014.51</v>
      </c>
      <c r="CM23" s="19">
        <v>218921.98</v>
      </c>
      <c r="CN23" s="19">
        <v>1615204.85</v>
      </c>
      <c r="CO23" s="19">
        <v>104483.5</v>
      </c>
      <c r="CP23" s="19">
        <v>4819465.8499999996</v>
      </c>
      <c r="CQ23" s="19">
        <v>14780440.91</v>
      </c>
      <c r="CR23" s="19">
        <v>1723394.91</v>
      </c>
      <c r="CS23" s="19">
        <v>100267.66</v>
      </c>
      <c r="CT23" s="18">
        <v>1.615</v>
      </c>
      <c r="CU23" s="18">
        <v>3.6139999999999999</v>
      </c>
      <c r="CV23" s="18">
        <v>7.4790000000000001</v>
      </c>
      <c r="CW23" s="18">
        <v>1.6160000000000001</v>
      </c>
      <c r="CX23" s="18">
        <v>2.9470000000000001</v>
      </c>
      <c r="CY23" s="18">
        <v>0.8919999999999999</v>
      </c>
      <c r="CZ23" s="18" t="s">
        <v>419</v>
      </c>
      <c r="DA23" s="17">
        <v>231120557</v>
      </c>
      <c r="DB23" s="17">
        <v>922229334</v>
      </c>
      <c r="DC23" s="17">
        <v>656824720</v>
      </c>
      <c r="DD23" s="3">
        <v>583</v>
      </c>
      <c r="DE23" s="3">
        <v>3410</v>
      </c>
      <c r="DF23" s="4">
        <v>154</v>
      </c>
      <c r="DG23" s="4">
        <v>114.35</v>
      </c>
      <c r="DH23" s="4">
        <v>3408.2</v>
      </c>
      <c r="DI23" s="18">
        <v>6.0000000000000001E-3</v>
      </c>
      <c r="DJ23" s="21">
        <v>0.23199999999999998</v>
      </c>
      <c r="DK23" s="21">
        <f>DD23/DE23</f>
        <v>0.17096774193548386</v>
      </c>
      <c r="DL23" s="3">
        <f>DE23/(DX23+DY23)</f>
        <v>14.639591293521653</v>
      </c>
      <c r="DM23" s="21">
        <f>(DP23+DQ23)/(DS23+DT23)</f>
        <v>0.96131500014162596</v>
      </c>
      <c r="DN23" s="25">
        <v>211</v>
      </c>
      <c r="DO23" s="20">
        <v>0</v>
      </c>
      <c r="DP23" s="20">
        <v>2374.4107839506173</v>
      </c>
      <c r="DQ23" s="20">
        <v>893.42775294117678</v>
      </c>
      <c r="DR23" s="20">
        <v>0</v>
      </c>
      <c r="DS23" s="20">
        <v>2455.351908496732</v>
      </c>
      <c r="DT23" s="20">
        <v>943.99017647058793</v>
      </c>
      <c r="DU23" s="36">
        <v>47338.755961123083</v>
      </c>
      <c r="DV23" s="37">
        <v>14.306382978723404</v>
      </c>
      <c r="DW23" s="38">
        <v>0.40425531914893614</v>
      </c>
      <c r="DX23" s="37">
        <v>231.50000000000009</v>
      </c>
      <c r="DY23" s="37">
        <v>1.43</v>
      </c>
      <c r="DZ23" s="26">
        <v>23.31</v>
      </c>
      <c r="EA23" s="26">
        <v>23.57</v>
      </c>
      <c r="EB23" s="26">
        <v>24.16</v>
      </c>
      <c r="EC23" s="26">
        <v>23.34</v>
      </c>
      <c r="ED23" s="26">
        <v>23.73</v>
      </c>
      <c r="EE23" s="27">
        <v>147</v>
      </c>
      <c r="EF23" s="28">
        <v>13081054.660000002</v>
      </c>
      <c r="EG23" s="28">
        <v>304636.71000000002</v>
      </c>
      <c r="EH23" s="28">
        <v>0</v>
      </c>
      <c r="EI23" s="28">
        <v>2003388.6900000002</v>
      </c>
      <c r="EJ23" s="28">
        <v>1388133.2000000002</v>
      </c>
      <c r="EK23" s="28">
        <v>232464.36</v>
      </c>
      <c r="EL23" s="28">
        <v>0</v>
      </c>
      <c r="EM23" s="28">
        <v>970130.87</v>
      </c>
      <c r="EN23" s="28">
        <v>348085.67</v>
      </c>
      <c r="EO23" s="28">
        <v>571840.89</v>
      </c>
      <c r="EP23" s="28">
        <v>47903.86</v>
      </c>
      <c r="EQ23" s="28">
        <v>295921.37</v>
      </c>
      <c r="ER23" s="28">
        <v>0</v>
      </c>
      <c r="ES23" s="28">
        <v>751945.61999999988</v>
      </c>
      <c r="ET23" s="28">
        <v>4315605.3599999994</v>
      </c>
      <c r="EU23" s="28">
        <v>116494.62</v>
      </c>
      <c r="EV23" s="28">
        <v>0</v>
      </c>
      <c r="EW23" s="28">
        <v>587872.97</v>
      </c>
      <c r="EX23" s="28">
        <v>392133.39</v>
      </c>
      <c r="EY23" s="28">
        <v>69921.649999999994</v>
      </c>
      <c r="EZ23" s="28">
        <v>0</v>
      </c>
      <c r="FA23" s="28">
        <v>340794.86</v>
      </c>
      <c r="FB23" s="28">
        <v>96143.78</v>
      </c>
      <c r="FC23" s="28">
        <v>288735.38</v>
      </c>
      <c r="FD23" s="28">
        <v>6072.8200000000006</v>
      </c>
      <c r="FE23" s="28">
        <v>0</v>
      </c>
      <c r="FF23" s="28">
        <v>0</v>
      </c>
      <c r="FG23" s="28">
        <v>116921.25</v>
      </c>
      <c r="FH23" s="28">
        <v>365637.62</v>
      </c>
      <c r="FI23" s="28">
        <v>1021.1</v>
      </c>
      <c r="FJ23" s="28">
        <v>0</v>
      </c>
      <c r="FK23" s="28">
        <v>157475.30000000002</v>
      </c>
      <c r="FL23" s="28">
        <v>252524.22999999998</v>
      </c>
      <c r="FM23" s="28">
        <v>2050.1799999999998</v>
      </c>
      <c r="FN23" s="28">
        <v>0</v>
      </c>
      <c r="FO23" s="28">
        <v>1868825.63</v>
      </c>
      <c r="FP23" s="28">
        <v>124287.03999999999</v>
      </c>
      <c r="FQ23" s="28">
        <v>85824.24</v>
      </c>
      <c r="FR23" s="28">
        <v>300</v>
      </c>
      <c r="FS23" s="28">
        <v>0</v>
      </c>
      <c r="FT23" s="28">
        <v>0</v>
      </c>
      <c r="FU23" s="28">
        <v>100201.7</v>
      </c>
      <c r="FV23" s="28">
        <v>2087638.29</v>
      </c>
      <c r="FW23" s="28">
        <v>1734.27</v>
      </c>
      <c r="FX23" s="28">
        <v>0</v>
      </c>
      <c r="FY23" s="28">
        <v>114886.47</v>
      </c>
      <c r="FZ23" s="28">
        <v>28199.510000000002</v>
      </c>
      <c r="GA23" s="28">
        <v>33982.14</v>
      </c>
      <c r="GB23" s="28">
        <v>618472.34</v>
      </c>
      <c r="GC23" s="28">
        <v>431677.14</v>
      </c>
      <c r="GD23" s="28">
        <v>89666.489999999991</v>
      </c>
      <c r="GE23" s="28">
        <v>812683.27</v>
      </c>
      <c r="GF23" s="28">
        <v>49148.94</v>
      </c>
      <c r="GG23" s="28">
        <v>0</v>
      </c>
      <c r="GH23" s="28">
        <v>0</v>
      </c>
      <c r="GI23" s="28">
        <v>134054.27000000002</v>
      </c>
      <c r="GJ23" s="28">
        <v>0</v>
      </c>
      <c r="GK23" s="28">
        <v>0</v>
      </c>
      <c r="GL23" s="28">
        <v>0</v>
      </c>
      <c r="GM23" s="28">
        <v>46879.12</v>
      </c>
      <c r="GN23" s="28">
        <v>0</v>
      </c>
      <c r="GO23" s="28">
        <v>0</v>
      </c>
      <c r="GP23" s="28">
        <v>14161968.57</v>
      </c>
      <c r="GQ23" s="28">
        <v>562122.80000000005</v>
      </c>
      <c r="GR23" s="28">
        <v>347692.35</v>
      </c>
      <c r="GS23" s="28">
        <v>0</v>
      </c>
      <c r="GT23" s="28">
        <v>0</v>
      </c>
      <c r="GU23" s="28">
        <v>0</v>
      </c>
      <c r="GV23" s="28">
        <v>0</v>
      </c>
      <c r="GW23" s="28">
        <v>0</v>
      </c>
      <c r="GX23" s="28">
        <v>7131</v>
      </c>
      <c r="GY23" s="28">
        <v>0</v>
      </c>
      <c r="GZ23" s="28">
        <v>0</v>
      </c>
      <c r="HA23" s="28">
        <v>10289.130000000001</v>
      </c>
      <c r="HB23" s="28">
        <v>65536.25</v>
      </c>
      <c r="HC23" s="28">
        <v>9559.4</v>
      </c>
      <c r="HD23" s="28">
        <v>0</v>
      </c>
      <c r="HE23" s="28">
        <v>108132.65</v>
      </c>
      <c r="HF23" s="28">
        <v>32338.73</v>
      </c>
      <c r="HG23" s="28">
        <v>11205.86</v>
      </c>
      <c r="HH23" s="28">
        <v>0</v>
      </c>
      <c r="HI23" s="28">
        <v>53655.009999999995</v>
      </c>
      <c r="HJ23" s="28">
        <v>6996706.71</v>
      </c>
      <c r="HK23" s="28">
        <v>375.02</v>
      </c>
    </row>
    <row r="24" spans="1:219" ht="18" customHeight="1" x14ac:dyDescent="0.15">
      <c r="A24" s="1">
        <v>26002</v>
      </c>
      <c r="B24" s="2" t="s">
        <v>80</v>
      </c>
      <c r="C24" s="2" t="s">
        <v>491</v>
      </c>
      <c r="D24" s="4">
        <v>350.83617099999998</v>
      </c>
      <c r="E24" s="8" t="s">
        <v>81</v>
      </c>
      <c r="F24" s="3">
        <v>280</v>
      </c>
      <c r="G24" s="19">
        <v>1224721.17</v>
      </c>
      <c r="H24" s="19">
        <v>13980.06</v>
      </c>
      <c r="I24" s="19">
        <v>1323534.6499999999</v>
      </c>
      <c r="J24" s="19">
        <v>126626.61</v>
      </c>
      <c r="K24" s="19">
        <v>826072.66</v>
      </c>
      <c r="L24" s="19">
        <v>608.23</v>
      </c>
      <c r="M24" s="19">
        <v>0</v>
      </c>
      <c r="N24" s="19">
        <v>0</v>
      </c>
      <c r="O24" s="19">
        <v>329803.67</v>
      </c>
      <c r="P24" s="19">
        <v>629.75</v>
      </c>
      <c r="Q24" s="19">
        <v>0</v>
      </c>
      <c r="R24" s="19">
        <v>63394</v>
      </c>
      <c r="S24" s="19">
        <v>0</v>
      </c>
      <c r="T24" s="19">
        <v>0</v>
      </c>
      <c r="U24" s="19">
        <v>0</v>
      </c>
      <c r="V24" s="19">
        <v>0</v>
      </c>
      <c r="W24" s="19">
        <v>1274622</v>
      </c>
      <c r="X24" s="19">
        <v>0</v>
      </c>
      <c r="Y24" s="19">
        <v>0</v>
      </c>
      <c r="Z24" s="19">
        <v>0</v>
      </c>
      <c r="AA24" s="19">
        <v>64712</v>
      </c>
      <c r="AB24" s="19">
        <v>1392303.84</v>
      </c>
      <c r="AC24" s="19">
        <v>0</v>
      </c>
      <c r="AD24" s="19">
        <v>0</v>
      </c>
      <c r="AE24" s="19">
        <v>519681.92</v>
      </c>
      <c r="AF24" s="19">
        <v>0</v>
      </c>
      <c r="AG24" s="19">
        <v>0</v>
      </c>
      <c r="AH24" s="19">
        <v>219147.73</v>
      </c>
      <c r="AI24" s="19">
        <v>1781.11</v>
      </c>
      <c r="AJ24" s="19">
        <v>0</v>
      </c>
      <c r="AK24" s="19">
        <v>0</v>
      </c>
      <c r="AL24" s="19">
        <v>0</v>
      </c>
      <c r="AM24" s="19">
        <v>0</v>
      </c>
      <c r="AN24" s="19">
        <v>197325.7</v>
      </c>
      <c r="AO24" s="19">
        <v>307977.07</v>
      </c>
      <c r="AP24" s="19">
        <v>77507.66</v>
      </c>
      <c r="AQ24" s="19">
        <v>0</v>
      </c>
      <c r="AR24" s="19">
        <v>263276.28000000003</v>
      </c>
      <c r="AS24" s="19">
        <v>175360.5</v>
      </c>
      <c r="AT24" s="19">
        <v>7533.09</v>
      </c>
      <c r="AU24" s="19">
        <v>0</v>
      </c>
      <c r="AV24" s="19">
        <v>0</v>
      </c>
      <c r="AW24" s="19">
        <v>0</v>
      </c>
      <c r="AX24" s="19">
        <v>175382.33000000002</v>
      </c>
      <c r="AY24" s="19">
        <v>40648.67</v>
      </c>
      <c r="AZ24" s="19">
        <v>1458.8</v>
      </c>
      <c r="BA24" s="19">
        <v>4328</v>
      </c>
      <c r="BB24" s="19">
        <v>6025991.9400000004</v>
      </c>
      <c r="BC24" s="19">
        <v>74018</v>
      </c>
      <c r="BD24" s="19">
        <v>49000</v>
      </c>
      <c r="BE24" s="19">
        <v>8783.9500000000007</v>
      </c>
      <c r="BF24" s="19">
        <v>0</v>
      </c>
      <c r="BG24" s="19">
        <v>0</v>
      </c>
      <c r="BH24" s="19">
        <v>0</v>
      </c>
      <c r="BI24" s="19">
        <v>51208.52</v>
      </c>
      <c r="BJ24" s="19">
        <v>116799.84</v>
      </c>
      <c r="BK24" s="19">
        <v>23299.919999999998</v>
      </c>
      <c r="BL24" s="19">
        <v>0</v>
      </c>
      <c r="BM24" s="19">
        <v>0</v>
      </c>
      <c r="BN24" s="19">
        <v>0</v>
      </c>
      <c r="BO24" s="19">
        <v>0</v>
      </c>
      <c r="BP24" s="19">
        <v>21654.54</v>
      </c>
      <c r="BQ24" s="19">
        <v>0</v>
      </c>
      <c r="BR24" s="19">
        <v>0</v>
      </c>
      <c r="BS24" s="19">
        <v>0</v>
      </c>
      <c r="BT24" s="19">
        <v>0</v>
      </c>
      <c r="BU24" s="19">
        <v>0</v>
      </c>
      <c r="BV24" s="19">
        <v>0</v>
      </c>
      <c r="BW24" s="19">
        <v>0</v>
      </c>
      <c r="BX24" s="19">
        <v>0</v>
      </c>
      <c r="BY24" s="19">
        <v>0</v>
      </c>
      <c r="BZ24" s="19">
        <v>0</v>
      </c>
      <c r="CA24" s="19">
        <v>0</v>
      </c>
      <c r="CB24" s="19">
        <v>0</v>
      </c>
      <c r="CC24" s="19">
        <v>0</v>
      </c>
      <c r="CD24" s="19">
        <v>0</v>
      </c>
      <c r="CE24" s="19">
        <v>0</v>
      </c>
      <c r="CF24" s="19">
        <v>9697.0111885872611</v>
      </c>
      <c r="CG24" s="19">
        <v>522034.96</v>
      </c>
      <c r="CH24" s="19">
        <v>272720.17</v>
      </c>
      <c r="CI24" s="19">
        <v>140810.23999999999</v>
      </c>
      <c r="CJ24" s="19">
        <v>6018.71</v>
      </c>
      <c r="CK24" s="19">
        <v>2868</v>
      </c>
      <c r="CL24" s="19">
        <v>0</v>
      </c>
      <c r="CM24" s="19">
        <v>0</v>
      </c>
      <c r="CN24" s="19">
        <v>121471.08</v>
      </c>
      <c r="CO24" s="19">
        <v>37843.5</v>
      </c>
      <c r="CP24" s="19">
        <v>0</v>
      </c>
      <c r="CQ24" s="19">
        <v>0</v>
      </c>
      <c r="CR24" s="19">
        <v>123477.25</v>
      </c>
      <c r="CS24" s="19">
        <v>53876.29</v>
      </c>
      <c r="CT24" s="18">
        <v>2.298</v>
      </c>
      <c r="CU24" s="18">
        <v>5.1419999999999995</v>
      </c>
      <c r="CV24" s="18">
        <v>10.641</v>
      </c>
      <c r="CW24" s="18">
        <v>1.6160000000000001</v>
      </c>
      <c r="CX24" s="18">
        <v>1.5649999999999999</v>
      </c>
      <c r="CY24" s="18">
        <v>0</v>
      </c>
      <c r="CZ24" s="18" t="s">
        <v>419</v>
      </c>
      <c r="DA24" s="17">
        <v>154465510</v>
      </c>
      <c r="DB24" s="17">
        <v>34205544</v>
      </c>
      <c r="DC24" s="17">
        <v>17009531</v>
      </c>
      <c r="DD24" s="3">
        <v>31</v>
      </c>
      <c r="DE24" s="3">
        <v>292</v>
      </c>
      <c r="DF24" s="4">
        <v>26</v>
      </c>
      <c r="DG24" s="4">
        <v>7</v>
      </c>
      <c r="DH24" s="4">
        <v>247</v>
      </c>
      <c r="DI24" s="18">
        <v>2.7999999999999997E-2</v>
      </c>
      <c r="DJ24" s="21">
        <v>0.436</v>
      </c>
      <c r="DK24" s="21">
        <f>DD24/DE24</f>
        <v>0.10616438356164383</v>
      </c>
      <c r="DL24" s="3">
        <f>DE24/(DX24+DY24)</f>
        <v>14.154144449830349</v>
      </c>
      <c r="DM24" s="21">
        <f>(DP24+DQ24)/(DS24+DT24)</f>
        <v>0.96852329179049335</v>
      </c>
      <c r="DN24" s="25">
        <v>22</v>
      </c>
      <c r="DO24" s="20">
        <v>11.476744186046512</v>
      </c>
      <c r="DP24" s="20">
        <v>175.49900110278585</v>
      </c>
      <c r="DQ24" s="20">
        <v>90.150598802395209</v>
      </c>
      <c r="DR24" s="20">
        <v>11.988372093023255</v>
      </c>
      <c r="DS24" s="20">
        <v>179.8819323487277</v>
      </c>
      <c r="DT24" s="20">
        <v>94.401197604790426</v>
      </c>
      <c r="DU24" s="36">
        <v>50101.944789142028</v>
      </c>
      <c r="DV24" s="37">
        <v>20.541666666666668</v>
      </c>
      <c r="DW24" s="38">
        <v>0.125</v>
      </c>
      <c r="DX24" s="37">
        <v>20.629999999999992</v>
      </c>
      <c r="DY24" s="37">
        <v>0</v>
      </c>
      <c r="DZ24" s="26">
        <v>19.41</v>
      </c>
      <c r="EA24" s="26">
        <v>20.71</v>
      </c>
      <c r="EB24" s="26">
        <v>21.06</v>
      </c>
      <c r="EC24" s="26">
        <v>20</v>
      </c>
      <c r="ED24" s="26">
        <v>20.41</v>
      </c>
      <c r="EE24" s="27">
        <v>17</v>
      </c>
      <c r="EF24" s="28">
        <v>1147265.2699999998</v>
      </c>
      <c r="EG24" s="28">
        <v>1572</v>
      </c>
      <c r="EH24" s="28">
        <v>0</v>
      </c>
      <c r="EI24" s="28">
        <v>133149.18</v>
      </c>
      <c r="EJ24" s="28">
        <v>196358.89</v>
      </c>
      <c r="EK24" s="28">
        <v>56877.49</v>
      </c>
      <c r="EL24" s="28">
        <v>0</v>
      </c>
      <c r="EM24" s="28">
        <v>88528.12</v>
      </c>
      <c r="EN24" s="28">
        <v>64288.13</v>
      </c>
      <c r="EO24" s="28">
        <v>43507.51</v>
      </c>
      <c r="EP24" s="28">
        <v>0</v>
      </c>
      <c r="EQ24" s="28">
        <v>0</v>
      </c>
      <c r="ER24" s="28">
        <v>0</v>
      </c>
      <c r="ES24" s="28">
        <v>115186.96</v>
      </c>
      <c r="ET24" s="28">
        <v>319319.70999999996</v>
      </c>
      <c r="EU24" s="28">
        <v>209.11</v>
      </c>
      <c r="EV24" s="28">
        <v>0</v>
      </c>
      <c r="EW24" s="28">
        <v>51544.3</v>
      </c>
      <c r="EX24" s="28">
        <v>70129.579999999987</v>
      </c>
      <c r="EY24" s="28">
        <v>16674.64</v>
      </c>
      <c r="EZ24" s="28">
        <v>0</v>
      </c>
      <c r="FA24" s="28">
        <v>36498.31</v>
      </c>
      <c r="FB24" s="28">
        <v>14850.27</v>
      </c>
      <c r="FC24" s="28">
        <v>19430.52</v>
      </c>
      <c r="FD24" s="28">
        <v>0</v>
      </c>
      <c r="FE24" s="28">
        <v>0</v>
      </c>
      <c r="FF24" s="28">
        <v>0</v>
      </c>
      <c r="FG24" s="28">
        <v>14000.91</v>
      </c>
      <c r="FH24" s="28">
        <v>88599.43</v>
      </c>
      <c r="FI24" s="28">
        <v>0</v>
      </c>
      <c r="FJ24" s="28">
        <v>0</v>
      </c>
      <c r="FK24" s="28">
        <v>121880.06</v>
      </c>
      <c r="FL24" s="28">
        <v>45726.899999999994</v>
      </c>
      <c r="FM24" s="28">
        <v>2515.77</v>
      </c>
      <c r="FN24" s="28">
        <v>0</v>
      </c>
      <c r="FO24" s="28">
        <v>126914.85</v>
      </c>
      <c r="FP24" s="28">
        <v>47170.65</v>
      </c>
      <c r="FQ24" s="28">
        <v>21654.54</v>
      </c>
      <c r="FR24" s="28">
        <v>0</v>
      </c>
      <c r="FS24" s="28">
        <v>0</v>
      </c>
      <c r="FT24" s="28">
        <v>0</v>
      </c>
      <c r="FU24" s="28">
        <v>26442.080000000002</v>
      </c>
      <c r="FV24" s="28">
        <v>584568.64</v>
      </c>
      <c r="FW24" s="28">
        <v>0</v>
      </c>
      <c r="FX24" s="28">
        <v>0</v>
      </c>
      <c r="FY24" s="28">
        <v>45821.68</v>
      </c>
      <c r="FZ24" s="28">
        <v>6699.06</v>
      </c>
      <c r="GA24" s="28">
        <v>4895.78</v>
      </c>
      <c r="GB24" s="28">
        <v>0</v>
      </c>
      <c r="GC24" s="28">
        <v>72660.179999999993</v>
      </c>
      <c r="GD24" s="28">
        <v>36582.35</v>
      </c>
      <c r="GE24" s="28">
        <v>75187.520000000004</v>
      </c>
      <c r="GF24" s="28">
        <v>0</v>
      </c>
      <c r="GG24" s="28">
        <v>0</v>
      </c>
      <c r="GH24" s="28">
        <v>0</v>
      </c>
      <c r="GI24" s="28">
        <v>64273.36</v>
      </c>
      <c r="GJ24" s="28">
        <v>0</v>
      </c>
      <c r="GK24" s="28">
        <v>0</v>
      </c>
      <c r="GL24" s="28">
        <v>0</v>
      </c>
      <c r="GM24" s="28">
        <v>836.99</v>
      </c>
      <c r="GN24" s="28">
        <v>0</v>
      </c>
      <c r="GO24" s="28">
        <v>0</v>
      </c>
      <c r="GP24" s="28">
        <v>6025991.9400000004</v>
      </c>
      <c r="GQ24" s="28">
        <v>0</v>
      </c>
      <c r="GR24" s="28">
        <v>49000</v>
      </c>
      <c r="GS24" s="28">
        <v>0</v>
      </c>
      <c r="GT24" s="28">
        <v>0</v>
      </c>
      <c r="GU24" s="28">
        <v>0</v>
      </c>
      <c r="GV24" s="28">
        <v>0</v>
      </c>
      <c r="GW24" s="28">
        <v>0</v>
      </c>
      <c r="GX24" s="28">
        <v>31207.129999999997</v>
      </c>
      <c r="GY24" s="28">
        <v>0</v>
      </c>
      <c r="GZ24" s="28">
        <v>0</v>
      </c>
      <c r="HA24" s="28">
        <v>1542</v>
      </c>
      <c r="HB24" s="28">
        <v>13821.36</v>
      </c>
      <c r="HC24" s="28">
        <v>871.98</v>
      </c>
      <c r="HD24" s="28">
        <v>0</v>
      </c>
      <c r="HE24" s="28">
        <v>26332.5</v>
      </c>
      <c r="HF24" s="28">
        <v>12879.02</v>
      </c>
      <c r="HG24" s="28">
        <v>1668.74</v>
      </c>
      <c r="HH24" s="28">
        <v>0</v>
      </c>
      <c r="HI24" s="28">
        <v>0</v>
      </c>
      <c r="HJ24" s="28">
        <v>0</v>
      </c>
      <c r="HK24" s="28">
        <v>6687.54</v>
      </c>
    </row>
    <row r="25" spans="1:219" ht="18" customHeight="1" x14ac:dyDescent="0.15">
      <c r="A25" s="1">
        <v>43001</v>
      </c>
      <c r="B25" s="2" t="s">
        <v>131</v>
      </c>
      <c r="C25" s="2" t="s">
        <v>525</v>
      </c>
      <c r="D25" s="4">
        <v>98.525405000000006</v>
      </c>
      <c r="E25" s="8" t="s">
        <v>132</v>
      </c>
      <c r="F25" s="3">
        <v>214</v>
      </c>
      <c r="G25" s="19">
        <v>942556.45</v>
      </c>
      <c r="H25" s="19">
        <v>10619.39</v>
      </c>
      <c r="I25" s="19">
        <v>1066407.69</v>
      </c>
      <c r="J25" s="19">
        <v>70264.13</v>
      </c>
      <c r="K25" s="19">
        <v>594536.89</v>
      </c>
      <c r="L25" s="19">
        <v>0</v>
      </c>
      <c r="M25" s="19">
        <v>0</v>
      </c>
      <c r="N25" s="19">
        <v>10716.05</v>
      </c>
      <c r="O25" s="19">
        <v>371375.83</v>
      </c>
      <c r="P25" s="19">
        <v>0</v>
      </c>
      <c r="Q25" s="19">
        <v>105748</v>
      </c>
      <c r="R25" s="19">
        <v>415.24</v>
      </c>
      <c r="S25" s="19">
        <v>424.37</v>
      </c>
      <c r="T25" s="19">
        <v>0</v>
      </c>
      <c r="U25" s="19">
        <v>0</v>
      </c>
      <c r="V25" s="19">
        <v>0</v>
      </c>
      <c r="W25" s="19">
        <v>1028444</v>
      </c>
      <c r="X25" s="19">
        <v>0</v>
      </c>
      <c r="Y25" s="19">
        <v>0</v>
      </c>
      <c r="Z25" s="19">
        <v>105748</v>
      </c>
      <c r="AA25" s="19">
        <v>57005</v>
      </c>
      <c r="AB25" s="19">
        <v>1132424.27</v>
      </c>
      <c r="AC25" s="19">
        <v>0</v>
      </c>
      <c r="AD25" s="19">
        <v>0</v>
      </c>
      <c r="AE25" s="19">
        <v>34217.17</v>
      </c>
      <c r="AF25" s="19">
        <v>0</v>
      </c>
      <c r="AG25" s="19">
        <v>0</v>
      </c>
      <c r="AH25" s="19">
        <v>314304.83999999997</v>
      </c>
      <c r="AI25" s="19">
        <v>2112.2399999999998</v>
      </c>
      <c r="AJ25" s="19">
        <v>0</v>
      </c>
      <c r="AK25" s="19">
        <v>0</v>
      </c>
      <c r="AL25" s="19">
        <v>0</v>
      </c>
      <c r="AM25" s="19">
        <v>0</v>
      </c>
      <c r="AN25" s="19">
        <v>112994.07</v>
      </c>
      <c r="AO25" s="19">
        <v>275952.81</v>
      </c>
      <c r="AP25" s="19">
        <v>84130.21</v>
      </c>
      <c r="AQ25" s="19">
        <v>0</v>
      </c>
      <c r="AR25" s="19">
        <v>207916.05</v>
      </c>
      <c r="AS25" s="19">
        <v>57234.79</v>
      </c>
      <c r="AT25" s="19">
        <v>1353.2</v>
      </c>
      <c r="AU25" s="19">
        <v>0</v>
      </c>
      <c r="AV25" s="19">
        <v>0</v>
      </c>
      <c r="AW25" s="19">
        <v>0</v>
      </c>
      <c r="AX25" s="19">
        <v>111999.23999999999</v>
      </c>
      <c r="AY25" s="19">
        <v>11271.64</v>
      </c>
      <c r="AZ25" s="19">
        <v>1067.81</v>
      </c>
      <c r="BA25" s="19">
        <v>6138.06</v>
      </c>
      <c r="BB25" s="19">
        <v>81046.55</v>
      </c>
      <c r="BC25" s="19">
        <v>39988.22</v>
      </c>
      <c r="BD25" s="19">
        <v>839.95</v>
      </c>
      <c r="BE25" s="19">
        <v>26060.11</v>
      </c>
      <c r="BF25" s="19">
        <v>0</v>
      </c>
      <c r="BG25" s="19">
        <v>0</v>
      </c>
      <c r="BH25" s="19">
        <v>0</v>
      </c>
      <c r="BI25" s="19">
        <v>10698.820000000002</v>
      </c>
      <c r="BJ25" s="19">
        <v>79073.919999999998</v>
      </c>
      <c r="BK25" s="19">
        <v>40169.56</v>
      </c>
      <c r="BL25" s="19">
        <v>5901.72</v>
      </c>
      <c r="BM25" s="19">
        <v>0</v>
      </c>
      <c r="BN25" s="19">
        <v>0</v>
      </c>
      <c r="BO25" s="19">
        <v>36841.120000000003</v>
      </c>
      <c r="BP25" s="19">
        <v>12971.75</v>
      </c>
      <c r="BQ25" s="19">
        <v>0</v>
      </c>
      <c r="BR25" s="19">
        <v>0</v>
      </c>
      <c r="BS25" s="19">
        <v>0</v>
      </c>
      <c r="BT25" s="19">
        <v>0</v>
      </c>
      <c r="BU25" s="19">
        <v>0</v>
      </c>
      <c r="BV25" s="19">
        <v>0</v>
      </c>
      <c r="BW25" s="19">
        <v>0</v>
      </c>
      <c r="BX25" s="19">
        <v>0</v>
      </c>
      <c r="BY25" s="19">
        <v>0</v>
      </c>
      <c r="BZ25" s="19">
        <v>0</v>
      </c>
      <c r="CA25" s="19">
        <v>0</v>
      </c>
      <c r="CB25" s="19">
        <v>0</v>
      </c>
      <c r="CC25" s="19">
        <v>0</v>
      </c>
      <c r="CD25" s="19">
        <v>0</v>
      </c>
      <c r="CE25" s="19">
        <v>0</v>
      </c>
      <c r="CF25" s="19">
        <v>11273.642296848826</v>
      </c>
      <c r="CG25" s="19">
        <v>623302.34</v>
      </c>
      <c r="CH25" s="19">
        <v>2484515.79</v>
      </c>
      <c r="CI25" s="19">
        <v>-29479.5</v>
      </c>
      <c r="CJ25" s="19">
        <v>0</v>
      </c>
      <c r="CK25" s="19">
        <v>0</v>
      </c>
      <c r="CL25" s="19">
        <v>0</v>
      </c>
      <c r="CM25" s="19">
        <v>0</v>
      </c>
      <c r="CN25" s="19">
        <v>123187.84</v>
      </c>
      <c r="CO25" s="19">
        <v>0</v>
      </c>
      <c r="CP25" s="19">
        <v>0</v>
      </c>
      <c r="CQ25" s="19">
        <v>0</v>
      </c>
      <c r="CR25" s="19">
        <v>140592</v>
      </c>
      <c r="CS25" s="19">
        <v>5454.98</v>
      </c>
      <c r="CT25" s="18">
        <v>2.3420000000000001</v>
      </c>
      <c r="CU25" s="18">
        <v>5.24</v>
      </c>
      <c r="CV25" s="18">
        <v>10.844999999999999</v>
      </c>
      <c r="CW25" s="18">
        <v>1.6160000000000001</v>
      </c>
      <c r="CX25" s="18">
        <v>2.7410000000000001</v>
      </c>
      <c r="CY25" s="18">
        <v>0</v>
      </c>
      <c r="CZ25" s="18" t="s">
        <v>419</v>
      </c>
      <c r="DA25" s="17">
        <v>141776845</v>
      </c>
      <c r="DB25" s="17">
        <v>53315080</v>
      </c>
      <c r="DC25" s="17">
        <v>18546783</v>
      </c>
      <c r="DD25" s="3">
        <v>34</v>
      </c>
      <c r="DE25" s="3">
        <v>221</v>
      </c>
      <c r="DF25" s="4">
        <v>16</v>
      </c>
      <c r="DG25" s="4">
        <v>12.46</v>
      </c>
      <c r="DH25" s="4">
        <v>216.54</v>
      </c>
      <c r="DI25" s="18">
        <v>1.1000000000000001E-2</v>
      </c>
      <c r="DJ25" s="21">
        <v>0.308</v>
      </c>
      <c r="DK25" s="21">
        <f>DD25/DE25</f>
        <v>0.15384615384615385</v>
      </c>
      <c r="DL25" s="3">
        <f>DE25/(DX25+DY25)</f>
        <v>10.728155339805832</v>
      </c>
      <c r="DM25" s="21">
        <f>(DP25+DQ25)/(DS25+DT25)</f>
        <v>0.96539164242415643</v>
      </c>
      <c r="DN25" s="25">
        <v>9</v>
      </c>
      <c r="DO25" s="20">
        <v>6.9170506912442402</v>
      </c>
      <c r="DP25" s="20">
        <v>149.40449982800138</v>
      </c>
      <c r="DQ25" s="20">
        <v>56.960307602339185</v>
      </c>
      <c r="DR25" s="20">
        <v>6.9170506912442402</v>
      </c>
      <c r="DS25" s="20">
        <v>153.36126590987271</v>
      </c>
      <c r="DT25" s="20">
        <v>60.401520467836257</v>
      </c>
      <c r="DU25" s="36">
        <v>45178.972378640799</v>
      </c>
      <c r="DV25" s="37">
        <v>11.916666666666666</v>
      </c>
      <c r="DW25" s="38">
        <v>0.125</v>
      </c>
      <c r="DX25" s="37">
        <v>20.599999999999987</v>
      </c>
      <c r="DY25" s="37">
        <v>0</v>
      </c>
      <c r="DZ25" s="26"/>
      <c r="EA25" s="26"/>
      <c r="EB25" s="26"/>
      <c r="EC25" s="26"/>
      <c r="ED25" s="26"/>
      <c r="EE25" s="27">
        <v>5</v>
      </c>
      <c r="EF25" s="28">
        <v>1051098.7899999998</v>
      </c>
      <c r="EG25" s="28">
        <v>0</v>
      </c>
      <c r="EH25" s="28">
        <v>0</v>
      </c>
      <c r="EI25" s="28">
        <v>93862.720000000001</v>
      </c>
      <c r="EJ25" s="28">
        <v>212792.19000000003</v>
      </c>
      <c r="EK25" s="28">
        <v>55349.9</v>
      </c>
      <c r="EL25" s="28">
        <v>0</v>
      </c>
      <c r="EM25" s="28">
        <v>63170.1</v>
      </c>
      <c r="EN25" s="28">
        <v>43135.789999999994</v>
      </c>
      <c r="EO25" s="28">
        <v>7520.96</v>
      </c>
      <c r="EP25" s="28">
        <v>0</v>
      </c>
      <c r="EQ25" s="28">
        <v>0</v>
      </c>
      <c r="ER25" s="28">
        <v>0</v>
      </c>
      <c r="ES25" s="28">
        <v>81559.600000000006</v>
      </c>
      <c r="ET25" s="28">
        <v>283516.12</v>
      </c>
      <c r="EU25" s="28">
        <v>0</v>
      </c>
      <c r="EV25" s="28">
        <v>0</v>
      </c>
      <c r="EW25" s="28">
        <v>11464.96</v>
      </c>
      <c r="EX25" s="28">
        <v>63978.590000000004</v>
      </c>
      <c r="EY25" s="28">
        <v>26908.74</v>
      </c>
      <c r="EZ25" s="28">
        <v>0</v>
      </c>
      <c r="FA25" s="28">
        <v>16197.75</v>
      </c>
      <c r="FB25" s="28">
        <v>4932.08</v>
      </c>
      <c r="FC25" s="28">
        <v>1025.8399999999999</v>
      </c>
      <c r="FD25" s="28">
        <v>0</v>
      </c>
      <c r="FE25" s="28">
        <v>0</v>
      </c>
      <c r="FF25" s="28">
        <v>0</v>
      </c>
      <c r="FG25" s="28">
        <v>9219.67</v>
      </c>
      <c r="FH25" s="28">
        <v>97841.790000000008</v>
      </c>
      <c r="FI25" s="28">
        <v>2112.2399999999998</v>
      </c>
      <c r="FJ25" s="28">
        <v>0</v>
      </c>
      <c r="FK25" s="28">
        <v>88847.510000000009</v>
      </c>
      <c r="FL25" s="28">
        <v>34909.1</v>
      </c>
      <c r="FM25" s="28">
        <v>8894.7800000000007</v>
      </c>
      <c r="FN25" s="28">
        <v>79595</v>
      </c>
      <c r="FO25" s="28">
        <v>112322.12</v>
      </c>
      <c r="FP25" s="28">
        <v>34023.97</v>
      </c>
      <c r="FQ25" s="28">
        <v>142492.85999999999</v>
      </c>
      <c r="FR25" s="28">
        <v>0</v>
      </c>
      <c r="FS25" s="28">
        <v>0</v>
      </c>
      <c r="FT25" s="28">
        <v>0</v>
      </c>
      <c r="FU25" s="28">
        <v>15598.349999999999</v>
      </c>
      <c r="FV25" s="28">
        <v>51186.560000000005</v>
      </c>
      <c r="FW25" s="28">
        <v>0</v>
      </c>
      <c r="FX25" s="28">
        <v>0</v>
      </c>
      <c r="FY25" s="28">
        <v>7846.46</v>
      </c>
      <c r="FZ25" s="28">
        <v>2140.4</v>
      </c>
      <c r="GA25" s="28">
        <v>4741.57</v>
      </c>
      <c r="GB25" s="28">
        <v>0</v>
      </c>
      <c r="GC25" s="28">
        <v>19632.22</v>
      </c>
      <c r="GD25" s="28">
        <v>12824.02</v>
      </c>
      <c r="GE25" s="28">
        <v>11976.81</v>
      </c>
      <c r="GF25" s="28">
        <v>0</v>
      </c>
      <c r="GG25" s="28">
        <v>0</v>
      </c>
      <c r="GH25" s="28">
        <v>0</v>
      </c>
      <c r="GI25" s="28">
        <v>15567.44</v>
      </c>
      <c r="GJ25" s="28">
        <v>2758</v>
      </c>
      <c r="GK25" s="28">
        <v>0</v>
      </c>
      <c r="GL25" s="28">
        <v>0</v>
      </c>
      <c r="GM25" s="28">
        <v>1317.98</v>
      </c>
      <c r="GN25" s="28">
        <v>495</v>
      </c>
      <c r="GO25" s="28">
        <v>0</v>
      </c>
      <c r="GP25" s="28">
        <v>0</v>
      </c>
      <c r="GQ25" s="28">
        <v>7671.08</v>
      </c>
      <c r="GR25" s="28">
        <v>0</v>
      </c>
      <c r="GS25" s="28">
        <v>15836.71</v>
      </c>
      <c r="GT25" s="28">
        <v>0</v>
      </c>
      <c r="GU25" s="28">
        <v>0</v>
      </c>
      <c r="GV25" s="28">
        <v>0</v>
      </c>
      <c r="GW25" s="28">
        <v>0</v>
      </c>
      <c r="GX25" s="28">
        <v>0</v>
      </c>
      <c r="GY25" s="28">
        <v>0</v>
      </c>
      <c r="GZ25" s="28">
        <v>0</v>
      </c>
      <c r="HA25" s="28">
        <v>0</v>
      </c>
      <c r="HB25" s="28">
        <v>2874.9</v>
      </c>
      <c r="HC25" s="28">
        <v>275</v>
      </c>
      <c r="HD25" s="28">
        <v>1451.55</v>
      </c>
      <c r="HE25" s="28">
        <v>28911</v>
      </c>
      <c r="HF25" s="28">
        <v>0</v>
      </c>
      <c r="HG25" s="28">
        <v>2123.88</v>
      </c>
      <c r="HH25" s="28">
        <v>0</v>
      </c>
      <c r="HI25" s="28">
        <v>0</v>
      </c>
      <c r="HJ25" s="28">
        <v>0</v>
      </c>
      <c r="HK25" s="28">
        <v>753</v>
      </c>
    </row>
    <row r="26" spans="1:219" ht="18" customHeight="1" x14ac:dyDescent="0.15">
      <c r="A26" s="1">
        <v>41001</v>
      </c>
      <c r="B26" s="2" t="s">
        <v>124</v>
      </c>
      <c r="C26" s="2" t="s">
        <v>520</v>
      </c>
      <c r="D26" s="4">
        <v>194.47836000000001</v>
      </c>
      <c r="E26" s="8" t="s">
        <v>125</v>
      </c>
      <c r="F26" s="3">
        <v>891</v>
      </c>
      <c r="G26" s="19">
        <v>2416168.81</v>
      </c>
      <c r="H26" s="19">
        <v>25037.040000000001</v>
      </c>
      <c r="I26" s="19">
        <v>3273201.76</v>
      </c>
      <c r="J26" s="19">
        <v>197871</v>
      </c>
      <c r="K26" s="19">
        <v>1823213.67</v>
      </c>
      <c r="L26" s="19">
        <v>0</v>
      </c>
      <c r="M26" s="19">
        <v>0</v>
      </c>
      <c r="N26" s="19">
        <v>0</v>
      </c>
      <c r="O26" s="19">
        <v>1085989.45</v>
      </c>
      <c r="P26" s="19">
        <v>0</v>
      </c>
      <c r="Q26" s="19">
        <v>457878</v>
      </c>
      <c r="R26" s="19">
        <v>0</v>
      </c>
      <c r="S26" s="19">
        <v>131.06</v>
      </c>
      <c r="T26" s="19">
        <v>0</v>
      </c>
      <c r="U26" s="19">
        <v>0</v>
      </c>
      <c r="V26" s="19">
        <v>0</v>
      </c>
      <c r="W26" s="19">
        <v>3126423</v>
      </c>
      <c r="X26" s="19">
        <v>0</v>
      </c>
      <c r="Y26" s="19">
        <v>190576</v>
      </c>
      <c r="Z26" s="19">
        <v>271383</v>
      </c>
      <c r="AA26" s="19">
        <v>57294</v>
      </c>
      <c r="AB26" s="19">
        <v>3350759.59</v>
      </c>
      <c r="AC26" s="19">
        <v>0</v>
      </c>
      <c r="AD26" s="19">
        <v>0</v>
      </c>
      <c r="AE26" s="19">
        <v>205643.61000000002</v>
      </c>
      <c r="AF26" s="19">
        <v>0</v>
      </c>
      <c r="AG26" s="19">
        <v>0</v>
      </c>
      <c r="AH26" s="19">
        <v>1165204.93</v>
      </c>
      <c r="AI26" s="19">
        <v>19911.100000000002</v>
      </c>
      <c r="AJ26" s="19">
        <v>0</v>
      </c>
      <c r="AK26" s="19">
        <v>0</v>
      </c>
      <c r="AL26" s="19">
        <v>0</v>
      </c>
      <c r="AM26" s="19">
        <v>0</v>
      </c>
      <c r="AN26" s="19">
        <v>478127.27</v>
      </c>
      <c r="AO26" s="19">
        <v>682001.94000000006</v>
      </c>
      <c r="AP26" s="19">
        <v>171559.92</v>
      </c>
      <c r="AQ26" s="19">
        <v>0</v>
      </c>
      <c r="AR26" s="19">
        <v>688618.47</v>
      </c>
      <c r="AS26" s="19">
        <v>355692.86</v>
      </c>
      <c r="AT26" s="19">
        <v>10576.44</v>
      </c>
      <c r="AU26" s="19">
        <v>0</v>
      </c>
      <c r="AV26" s="19">
        <v>0</v>
      </c>
      <c r="AW26" s="19">
        <v>0</v>
      </c>
      <c r="AX26" s="19">
        <v>288328.84000000003</v>
      </c>
      <c r="AY26" s="19">
        <v>4363.6099999999997</v>
      </c>
      <c r="AZ26" s="19">
        <v>190.96</v>
      </c>
      <c r="BA26" s="19">
        <v>1103.99</v>
      </c>
      <c r="BB26" s="19">
        <v>38443.5</v>
      </c>
      <c r="BC26" s="19">
        <v>330646</v>
      </c>
      <c r="BD26" s="19">
        <v>56165.62</v>
      </c>
      <c r="BE26" s="19">
        <v>8984.92</v>
      </c>
      <c r="BF26" s="19">
        <v>0</v>
      </c>
      <c r="BG26" s="19">
        <v>0</v>
      </c>
      <c r="BH26" s="19">
        <v>524905</v>
      </c>
      <c r="BI26" s="19">
        <v>87632.700000000012</v>
      </c>
      <c r="BJ26" s="19">
        <v>114141.26999999999</v>
      </c>
      <c r="BK26" s="19">
        <v>111789.73</v>
      </c>
      <c r="BL26" s="19">
        <v>0</v>
      </c>
      <c r="BM26" s="19">
        <v>0</v>
      </c>
      <c r="BN26" s="19">
        <v>0</v>
      </c>
      <c r="BO26" s="19">
        <v>59949.78</v>
      </c>
      <c r="BP26" s="19">
        <v>1230</v>
      </c>
      <c r="BQ26" s="19">
        <v>0</v>
      </c>
      <c r="BR26" s="19">
        <v>0</v>
      </c>
      <c r="BS26" s="19">
        <v>0</v>
      </c>
      <c r="BT26" s="19">
        <v>0</v>
      </c>
      <c r="BU26" s="19">
        <v>0</v>
      </c>
      <c r="BV26" s="19">
        <v>0</v>
      </c>
      <c r="BW26" s="19">
        <v>0</v>
      </c>
      <c r="BX26" s="19">
        <v>0</v>
      </c>
      <c r="BY26" s="19">
        <v>0</v>
      </c>
      <c r="BZ26" s="19">
        <v>0</v>
      </c>
      <c r="CA26" s="19">
        <v>0</v>
      </c>
      <c r="CB26" s="19">
        <v>0</v>
      </c>
      <c r="CC26" s="19">
        <v>0</v>
      </c>
      <c r="CD26" s="19">
        <v>0</v>
      </c>
      <c r="CE26" s="19">
        <v>0</v>
      </c>
      <c r="CF26" s="19">
        <v>8280.8171837761474</v>
      </c>
      <c r="CG26" s="19">
        <v>1806550.43</v>
      </c>
      <c r="CH26" s="19">
        <v>2294826.79</v>
      </c>
      <c r="CI26" s="19">
        <v>147222.75</v>
      </c>
      <c r="CJ26" s="19">
        <v>0</v>
      </c>
      <c r="CK26" s="19">
        <v>0</v>
      </c>
      <c r="CL26" s="19">
        <v>475975.89</v>
      </c>
      <c r="CM26" s="19">
        <v>0</v>
      </c>
      <c r="CN26" s="19">
        <v>289175.31</v>
      </c>
      <c r="CO26" s="19">
        <v>0</v>
      </c>
      <c r="CP26" s="19">
        <v>485307.5</v>
      </c>
      <c r="CQ26" s="19">
        <v>63933</v>
      </c>
      <c r="CR26" s="19">
        <v>289390.01</v>
      </c>
      <c r="CS26" s="19">
        <v>0</v>
      </c>
      <c r="CT26" s="18">
        <v>1.4730000000000001</v>
      </c>
      <c r="CU26" s="18">
        <v>3.2959999999999998</v>
      </c>
      <c r="CV26" s="18">
        <v>6.8209999999999997</v>
      </c>
      <c r="CW26" s="18">
        <v>1.6160000000000001</v>
      </c>
      <c r="CX26" s="18">
        <v>2.702</v>
      </c>
      <c r="CY26" s="18">
        <v>0.60899999999999999</v>
      </c>
      <c r="CZ26" s="16"/>
      <c r="DA26" s="17">
        <v>263549174</v>
      </c>
      <c r="DB26" s="17">
        <v>321358444</v>
      </c>
      <c r="DC26" s="17">
        <v>98222235</v>
      </c>
      <c r="DD26" s="3">
        <v>133</v>
      </c>
      <c r="DE26" s="3">
        <v>891</v>
      </c>
      <c r="DF26" s="4">
        <v>71</v>
      </c>
      <c r="DG26" s="4">
        <v>42.5</v>
      </c>
      <c r="DH26" s="4">
        <v>900.5</v>
      </c>
      <c r="DI26" s="18">
        <v>1.2E-2</v>
      </c>
      <c r="DJ26" s="21">
        <v>0.221</v>
      </c>
      <c r="DK26" s="21">
        <f>DD26/DE26</f>
        <v>0.14927048260381592</v>
      </c>
      <c r="DL26" s="3">
        <f>DE26/(DX26+DY26)</f>
        <v>14.391859150379585</v>
      </c>
      <c r="DM26" s="21">
        <f>(DP26+DQ26)/(DS26+DT26)</f>
        <v>0.97394919954362036</v>
      </c>
      <c r="DN26" s="25">
        <v>66</v>
      </c>
      <c r="DO26" s="20">
        <v>0</v>
      </c>
      <c r="DP26" s="20">
        <v>602.19389902117143</v>
      </c>
      <c r="DQ26" s="20">
        <v>257.31163146167563</v>
      </c>
      <c r="DR26" s="20">
        <v>0</v>
      </c>
      <c r="DS26" s="20">
        <v>615.57062107139507</v>
      </c>
      <c r="DT26" s="20">
        <v>266.92461675579329</v>
      </c>
      <c r="DU26" s="36">
        <v>46472.686157325166</v>
      </c>
      <c r="DV26" s="37">
        <v>13.365079365079366</v>
      </c>
      <c r="DW26" s="38">
        <v>0.2857142857142857</v>
      </c>
      <c r="DX26" s="37">
        <v>61.91</v>
      </c>
      <c r="DY26" s="37">
        <v>0</v>
      </c>
      <c r="DZ26" s="26">
        <v>20.78</v>
      </c>
      <c r="EA26" s="26">
        <v>22.38</v>
      </c>
      <c r="EB26" s="26">
        <v>23.64</v>
      </c>
      <c r="EC26" s="26">
        <v>22.69</v>
      </c>
      <c r="ED26" s="26">
        <v>22.53</v>
      </c>
      <c r="EE26" s="27">
        <v>45</v>
      </c>
      <c r="EF26" s="28">
        <v>3353632.88</v>
      </c>
      <c r="EG26" s="28">
        <v>0</v>
      </c>
      <c r="EH26" s="28">
        <v>0</v>
      </c>
      <c r="EI26" s="28">
        <v>360542.62</v>
      </c>
      <c r="EJ26" s="28">
        <v>487887.74</v>
      </c>
      <c r="EK26" s="28">
        <v>112952.19</v>
      </c>
      <c r="EL26" s="28">
        <v>0</v>
      </c>
      <c r="EM26" s="28">
        <v>259014.94</v>
      </c>
      <c r="EN26" s="28">
        <v>38039</v>
      </c>
      <c r="EO26" s="28">
        <v>13685</v>
      </c>
      <c r="EP26" s="28">
        <v>0</v>
      </c>
      <c r="EQ26" s="28">
        <v>0</v>
      </c>
      <c r="ER26" s="28">
        <v>0</v>
      </c>
      <c r="ES26" s="28">
        <v>198080.8</v>
      </c>
      <c r="ET26" s="28">
        <v>765468.72999999986</v>
      </c>
      <c r="EU26" s="28">
        <v>0</v>
      </c>
      <c r="EV26" s="28">
        <v>0</v>
      </c>
      <c r="EW26" s="28">
        <v>91432.799999999988</v>
      </c>
      <c r="EX26" s="28">
        <v>221328.16999999998</v>
      </c>
      <c r="EY26" s="28">
        <v>35772.949999999997</v>
      </c>
      <c r="EZ26" s="28">
        <v>0</v>
      </c>
      <c r="FA26" s="28">
        <v>91792.83</v>
      </c>
      <c r="FB26" s="28">
        <v>3949.64</v>
      </c>
      <c r="FC26" s="28">
        <v>1868</v>
      </c>
      <c r="FD26" s="28">
        <v>0</v>
      </c>
      <c r="FE26" s="28">
        <v>0</v>
      </c>
      <c r="FF26" s="28">
        <v>0</v>
      </c>
      <c r="FG26" s="28">
        <v>35909.050000000003</v>
      </c>
      <c r="FH26" s="28">
        <v>295187.54000000004</v>
      </c>
      <c r="FI26" s="28">
        <v>19911.100000000002</v>
      </c>
      <c r="FJ26" s="28">
        <v>0</v>
      </c>
      <c r="FK26" s="28">
        <v>133072.37000000002</v>
      </c>
      <c r="FL26" s="28">
        <v>20322.900000000001</v>
      </c>
      <c r="FM26" s="28">
        <v>16853.830000000002</v>
      </c>
      <c r="FN26" s="28">
        <v>3216</v>
      </c>
      <c r="FO26" s="28">
        <v>414631.19</v>
      </c>
      <c r="FP26" s="28">
        <v>393903.76</v>
      </c>
      <c r="FQ26" s="28">
        <v>248786.01</v>
      </c>
      <c r="FR26" s="28">
        <v>0</v>
      </c>
      <c r="FS26" s="28">
        <v>0</v>
      </c>
      <c r="FT26" s="28">
        <v>0</v>
      </c>
      <c r="FU26" s="28">
        <v>32932.300000000003</v>
      </c>
      <c r="FV26" s="28">
        <v>304835.98</v>
      </c>
      <c r="FW26" s="28">
        <v>0</v>
      </c>
      <c r="FX26" s="28">
        <v>0</v>
      </c>
      <c r="FY26" s="28">
        <v>8154.37</v>
      </c>
      <c r="FZ26" s="28">
        <v>2362.37</v>
      </c>
      <c r="GA26" s="28">
        <v>6515.94</v>
      </c>
      <c r="GB26" s="28">
        <v>0</v>
      </c>
      <c r="GC26" s="28">
        <v>199131.43</v>
      </c>
      <c r="GD26" s="28">
        <v>35915.86</v>
      </c>
      <c r="GE26" s="28">
        <v>35659.58</v>
      </c>
      <c r="GF26" s="28">
        <v>0</v>
      </c>
      <c r="GG26" s="28">
        <v>0</v>
      </c>
      <c r="GH26" s="28">
        <v>0</v>
      </c>
      <c r="GI26" s="28">
        <v>108439.39000000001</v>
      </c>
      <c r="GJ26" s="28">
        <v>0</v>
      </c>
      <c r="GK26" s="28">
        <v>0</v>
      </c>
      <c r="GL26" s="28">
        <v>0</v>
      </c>
      <c r="GM26" s="28">
        <v>1678.63</v>
      </c>
      <c r="GN26" s="28">
        <v>0</v>
      </c>
      <c r="GO26" s="28">
        <v>0</v>
      </c>
      <c r="GP26" s="28">
        <v>99160.5</v>
      </c>
      <c r="GQ26" s="28">
        <v>54644.08</v>
      </c>
      <c r="GR26" s="28">
        <v>0</v>
      </c>
      <c r="GS26" s="28">
        <v>0</v>
      </c>
      <c r="GT26" s="28">
        <v>0</v>
      </c>
      <c r="GU26" s="28">
        <v>0</v>
      </c>
      <c r="GV26" s="28">
        <v>0</v>
      </c>
      <c r="GW26" s="28">
        <v>0</v>
      </c>
      <c r="GX26" s="28">
        <v>2483</v>
      </c>
      <c r="GY26" s="28">
        <v>0</v>
      </c>
      <c r="GZ26" s="28">
        <v>0</v>
      </c>
      <c r="HA26" s="28">
        <v>1751.36</v>
      </c>
      <c r="HB26" s="28">
        <v>62081.45</v>
      </c>
      <c r="HC26" s="28">
        <v>569</v>
      </c>
      <c r="HD26" s="28">
        <v>0</v>
      </c>
      <c r="HE26" s="28">
        <v>50</v>
      </c>
      <c r="HF26" s="28">
        <v>0</v>
      </c>
      <c r="HG26" s="28">
        <v>10182.780000000001</v>
      </c>
      <c r="HH26" s="28">
        <v>0</v>
      </c>
      <c r="HI26" s="28">
        <v>0</v>
      </c>
      <c r="HJ26" s="28">
        <v>1010212.5</v>
      </c>
      <c r="HK26" s="28">
        <v>600</v>
      </c>
    </row>
    <row r="27" spans="1:219" ht="18" customHeight="1" x14ac:dyDescent="0.15">
      <c r="A27" s="1">
        <v>28001</v>
      </c>
      <c r="B27" s="2" t="s">
        <v>86</v>
      </c>
      <c r="C27" s="2" t="s">
        <v>495</v>
      </c>
      <c r="D27" s="4">
        <v>130.49778900000001</v>
      </c>
      <c r="E27" s="8" t="s">
        <v>87</v>
      </c>
      <c r="F27" s="3">
        <v>297</v>
      </c>
      <c r="G27" s="19">
        <v>831983.95</v>
      </c>
      <c r="H27" s="19">
        <v>13613.05</v>
      </c>
      <c r="I27" s="19">
        <v>1406519.94</v>
      </c>
      <c r="J27" s="19">
        <v>106766</v>
      </c>
      <c r="K27" s="19">
        <v>321987.83</v>
      </c>
      <c r="L27" s="19">
        <v>491.79</v>
      </c>
      <c r="M27" s="19">
        <v>0</v>
      </c>
      <c r="N27" s="19">
        <v>5799</v>
      </c>
      <c r="O27" s="19">
        <v>358883.31</v>
      </c>
      <c r="P27" s="19">
        <v>550.35</v>
      </c>
      <c r="Q27" s="19">
        <v>0</v>
      </c>
      <c r="R27" s="19">
        <v>0</v>
      </c>
      <c r="S27" s="19">
        <v>758.82</v>
      </c>
      <c r="T27" s="19">
        <v>0</v>
      </c>
      <c r="U27" s="19">
        <v>0</v>
      </c>
      <c r="V27" s="19">
        <v>0</v>
      </c>
      <c r="W27" s="19">
        <v>1373343</v>
      </c>
      <c r="X27" s="19">
        <v>0</v>
      </c>
      <c r="Y27" s="19">
        <v>0</v>
      </c>
      <c r="Z27" s="19">
        <v>0</v>
      </c>
      <c r="AA27" s="19">
        <v>59924</v>
      </c>
      <c r="AB27" s="19">
        <v>1212132.4999999998</v>
      </c>
      <c r="AC27" s="19">
        <v>0</v>
      </c>
      <c r="AD27" s="19">
        <v>0</v>
      </c>
      <c r="AE27" s="19">
        <v>42896.82</v>
      </c>
      <c r="AF27" s="19">
        <v>0</v>
      </c>
      <c r="AG27" s="19">
        <v>0</v>
      </c>
      <c r="AH27" s="19">
        <v>289061.91000000003</v>
      </c>
      <c r="AI27" s="19">
        <v>651.27</v>
      </c>
      <c r="AJ27" s="19">
        <v>0</v>
      </c>
      <c r="AK27" s="19">
        <v>0</v>
      </c>
      <c r="AL27" s="19">
        <v>0</v>
      </c>
      <c r="AM27" s="19">
        <v>0</v>
      </c>
      <c r="AN27" s="19">
        <v>242574.86000000002</v>
      </c>
      <c r="AO27" s="19">
        <v>337607.18</v>
      </c>
      <c r="AP27" s="19">
        <v>86315.81</v>
      </c>
      <c r="AQ27" s="19">
        <v>0</v>
      </c>
      <c r="AR27" s="19">
        <v>225751.93</v>
      </c>
      <c r="AS27" s="19">
        <v>70232.820000000007</v>
      </c>
      <c r="AT27" s="19">
        <v>485.75</v>
      </c>
      <c r="AU27" s="19">
        <v>0</v>
      </c>
      <c r="AV27" s="19">
        <v>0</v>
      </c>
      <c r="AW27" s="19">
        <v>0</v>
      </c>
      <c r="AX27" s="19">
        <v>185843.41</v>
      </c>
      <c r="AY27" s="19">
        <v>27729.3</v>
      </c>
      <c r="AZ27" s="19">
        <v>0</v>
      </c>
      <c r="BA27" s="19">
        <v>4079.84</v>
      </c>
      <c r="BB27" s="19">
        <v>0</v>
      </c>
      <c r="BC27" s="19">
        <v>44760.02</v>
      </c>
      <c r="BD27" s="19">
        <v>0</v>
      </c>
      <c r="BE27" s="19">
        <v>4728.75</v>
      </c>
      <c r="BF27" s="19">
        <v>0</v>
      </c>
      <c r="BG27" s="19">
        <v>0</v>
      </c>
      <c r="BH27" s="19">
        <v>82544.3</v>
      </c>
      <c r="BI27" s="19">
        <v>22571.7</v>
      </c>
      <c r="BJ27" s="19">
        <v>3610.7599999999998</v>
      </c>
      <c r="BK27" s="19">
        <v>3842.62</v>
      </c>
      <c r="BL27" s="19">
        <v>0</v>
      </c>
      <c r="BM27" s="19">
        <v>0</v>
      </c>
      <c r="BN27" s="19">
        <v>0</v>
      </c>
      <c r="BO27" s="19">
        <v>0</v>
      </c>
      <c r="BP27" s="19">
        <v>56073.36</v>
      </c>
      <c r="BQ27" s="19">
        <v>0</v>
      </c>
      <c r="BR27" s="19">
        <v>0</v>
      </c>
      <c r="BS27" s="19">
        <v>0</v>
      </c>
      <c r="BT27" s="19">
        <v>0</v>
      </c>
      <c r="BU27" s="19">
        <v>0</v>
      </c>
      <c r="BV27" s="19">
        <v>0</v>
      </c>
      <c r="BW27" s="19">
        <v>0</v>
      </c>
      <c r="BX27" s="19">
        <v>0</v>
      </c>
      <c r="BY27" s="19">
        <v>0</v>
      </c>
      <c r="BZ27" s="19">
        <v>0</v>
      </c>
      <c r="CA27" s="19">
        <v>0</v>
      </c>
      <c r="CB27" s="19">
        <v>0</v>
      </c>
      <c r="CC27" s="19">
        <v>25552.5</v>
      </c>
      <c r="CD27" s="19">
        <v>0</v>
      </c>
      <c r="CE27" s="19">
        <v>0</v>
      </c>
      <c r="CF27" s="19">
        <v>8421.6664173457521</v>
      </c>
      <c r="CG27" s="19">
        <v>655109.52</v>
      </c>
      <c r="CH27" s="19">
        <v>346732.85</v>
      </c>
      <c r="CI27" s="19">
        <v>243731.06</v>
      </c>
      <c r="CJ27" s="19">
        <v>0</v>
      </c>
      <c r="CK27" s="19">
        <v>0</v>
      </c>
      <c r="CL27" s="19">
        <v>0</v>
      </c>
      <c r="CM27" s="19">
        <v>0</v>
      </c>
      <c r="CN27" s="19">
        <v>164625.22</v>
      </c>
      <c r="CO27" s="19">
        <v>5685.05</v>
      </c>
      <c r="CP27" s="19">
        <v>0</v>
      </c>
      <c r="CQ27" s="19">
        <v>0</v>
      </c>
      <c r="CR27" s="19">
        <v>169831.74</v>
      </c>
      <c r="CS27" s="19">
        <v>36121.019999999997</v>
      </c>
      <c r="CT27" s="18">
        <v>1.4730000000000001</v>
      </c>
      <c r="CU27" s="18">
        <v>3.2959999999999998</v>
      </c>
      <c r="CV27" s="18">
        <v>6.8209999999999997</v>
      </c>
      <c r="CW27" s="18">
        <v>1.4159999999999999</v>
      </c>
      <c r="CX27" s="18">
        <v>1.198</v>
      </c>
      <c r="CY27" s="18">
        <v>0</v>
      </c>
      <c r="CZ27" s="16"/>
      <c r="DA27" s="17">
        <v>191013887</v>
      </c>
      <c r="DB27" s="17">
        <v>66183791</v>
      </c>
      <c r="DC27" s="17">
        <v>23159455</v>
      </c>
      <c r="DD27" s="3">
        <v>29</v>
      </c>
      <c r="DE27" s="3">
        <v>311</v>
      </c>
      <c r="DF27" s="4">
        <v>65</v>
      </c>
      <c r="DG27" s="4">
        <v>16</v>
      </c>
      <c r="DH27" s="4">
        <v>301</v>
      </c>
      <c r="DI27" s="18">
        <v>0</v>
      </c>
      <c r="DJ27" s="21">
        <v>0.21899999999999997</v>
      </c>
      <c r="DK27" s="21">
        <f>DD27/DE27</f>
        <v>9.3247588424437297E-2</v>
      </c>
      <c r="DL27" s="3">
        <f>DE27/(DX27+DY27)</f>
        <v>17.08791208791208</v>
      </c>
      <c r="DM27" s="21">
        <f>(DP27+DQ27)/(DS27+DT27)</f>
        <v>0.97016214867786499</v>
      </c>
      <c r="DN27" s="25">
        <v>17</v>
      </c>
      <c r="DO27" s="20">
        <v>14.509197530864199</v>
      </c>
      <c r="DP27" s="20">
        <v>216.35290123456792</v>
      </c>
      <c r="DQ27" s="20">
        <v>71.725370370370371</v>
      </c>
      <c r="DR27" s="20">
        <v>15.06172839506173</v>
      </c>
      <c r="DS27" s="20">
        <v>222.47530864197529</v>
      </c>
      <c r="DT27" s="20">
        <v>74.462962962962962</v>
      </c>
      <c r="DU27" s="36">
        <v>44355.274725274721</v>
      </c>
      <c r="DV27" s="37">
        <v>13.894736842105264</v>
      </c>
      <c r="DW27" s="38">
        <v>0.21052631578947367</v>
      </c>
      <c r="DX27" s="37">
        <v>18.200000000000006</v>
      </c>
      <c r="DY27" s="37">
        <v>0</v>
      </c>
      <c r="DZ27" s="26">
        <v>20.85</v>
      </c>
      <c r="EA27" s="26">
        <v>20.77</v>
      </c>
      <c r="EB27" s="26">
        <v>21.92</v>
      </c>
      <c r="EC27" s="26">
        <v>20.92</v>
      </c>
      <c r="ED27" s="26">
        <v>21.23</v>
      </c>
      <c r="EE27" s="27">
        <v>13</v>
      </c>
      <c r="EF27" s="28">
        <v>970101.67</v>
      </c>
      <c r="EG27" s="28">
        <v>27688.74</v>
      </c>
      <c r="EH27" s="28">
        <v>0</v>
      </c>
      <c r="EI27" s="28">
        <v>158098.76999999999</v>
      </c>
      <c r="EJ27" s="28">
        <v>218688.00000000003</v>
      </c>
      <c r="EK27" s="28">
        <v>66554.600000000006</v>
      </c>
      <c r="EL27" s="28">
        <v>0</v>
      </c>
      <c r="EM27" s="28">
        <v>69757.81</v>
      </c>
      <c r="EN27" s="28">
        <v>32845.15</v>
      </c>
      <c r="EO27" s="28">
        <v>59065.24</v>
      </c>
      <c r="EP27" s="28">
        <v>1974</v>
      </c>
      <c r="EQ27" s="28">
        <v>25552.5</v>
      </c>
      <c r="ER27" s="28">
        <v>0</v>
      </c>
      <c r="ES27" s="28">
        <v>104592.54999999999</v>
      </c>
      <c r="ET27" s="28">
        <v>317102.31</v>
      </c>
      <c r="EU27" s="28">
        <v>5650.98</v>
      </c>
      <c r="EV27" s="28">
        <v>0</v>
      </c>
      <c r="EW27" s="28">
        <v>73003.260000000009</v>
      </c>
      <c r="EX27" s="28">
        <v>76315.67</v>
      </c>
      <c r="EY27" s="28">
        <v>10166.14</v>
      </c>
      <c r="EZ27" s="28">
        <v>0</v>
      </c>
      <c r="FA27" s="28">
        <v>30258.16</v>
      </c>
      <c r="FB27" s="28">
        <v>4810.38</v>
      </c>
      <c r="FC27" s="28">
        <v>38801.71</v>
      </c>
      <c r="FD27" s="28">
        <v>269.45</v>
      </c>
      <c r="FE27" s="28">
        <v>0</v>
      </c>
      <c r="FF27" s="28">
        <v>0</v>
      </c>
      <c r="FG27" s="28">
        <v>13598.64</v>
      </c>
      <c r="FH27" s="28">
        <v>190820.68</v>
      </c>
      <c r="FI27" s="28">
        <v>617.17000000000007</v>
      </c>
      <c r="FJ27" s="28">
        <v>0</v>
      </c>
      <c r="FK27" s="28">
        <v>12188.23</v>
      </c>
      <c r="FL27" s="28">
        <v>28852.51</v>
      </c>
      <c r="FM27" s="28">
        <v>5887.55</v>
      </c>
      <c r="FN27" s="28">
        <v>0</v>
      </c>
      <c r="FO27" s="28">
        <v>118048.61</v>
      </c>
      <c r="FP27" s="28">
        <v>14968.14</v>
      </c>
      <c r="FQ27" s="28">
        <v>57805.63</v>
      </c>
      <c r="FR27" s="28">
        <v>125</v>
      </c>
      <c r="FS27" s="28">
        <v>0</v>
      </c>
      <c r="FT27" s="28">
        <v>0</v>
      </c>
      <c r="FU27" s="28">
        <v>33904.33</v>
      </c>
      <c r="FV27" s="28">
        <v>65296.75</v>
      </c>
      <c r="FW27" s="28">
        <v>349.18</v>
      </c>
      <c r="FX27" s="28">
        <v>0</v>
      </c>
      <c r="FY27" s="28">
        <v>21997.52</v>
      </c>
      <c r="FZ27" s="28">
        <v>7720.1999999999989</v>
      </c>
      <c r="GA27" s="28">
        <v>6292.43</v>
      </c>
      <c r="GB27" s="28">
        <v>0</v>
      </c>
      <c r="GC27" s="28">
        <v>29790.39</v>
      </c>
      <c r="GD27" s="28">
        <v>12849.15</v>
      </c>
      <c r="GE27" s="28">
        <v>68411.27</v>
      </c>
      <c r="GF27" s="28">
        <v>37.770000000000003</v>
      </c>
      <c r="GG27" s="28">
        <v>0</v>
      </c>
      <c r="GH27" s="28">
        <v>0</v>
      </c>
      <c r="GI27" s="28">
        <v>53342.31</v>
      </c>
      <c r="GJ27" s="28">
        <v>0</v>
      </c>
      <c r="GK27" s="28">
        <v>0</v>
      </c>
      <c r="GL27" s="28">
        <v>0</v>
      </c>
      <c r="GM27" s="28">
        <v>6637.14</v>
      </c>
      <c r="GN27" s="28">
        <v>0</v>
      </c>
      <c r="GO27" s="28">
        <v>0</v>
      </c>
      <c r="GP27" s="28">
        <v>0</v>
      </c>
      <c r="GQ27" s="28">
        <v>1664.98</v>
      </c>
      <c r="GR27" s="28">
        <v>0</v>
      </c>
      <c r="GS27" s="28">
        <v>4728.75</v>
      </c>
      <c r="GT27" s="28">
        <v>0</v>
      </c>
      <c r="GU27" s="28">
        <v>0</v>
      </c>
      <c r="GV27" s="28">
        <v>0</v>
      </c>
      <c r="GW27" s="28">
        <v>0</v>
      </c>
      <c r="GX27" s="28">
        <v>769.81999999999994</v>
      </c>
      <c r="GY27" s="28">
        <v>0</v>
      </c>
      <c r="GZ27" s="28">
        <v>0</v>
      </c>
      <c r="HA27" s="28">
        <v>1990</v>
      </c>
      <c r="HB27" s="28">
        <v>9873.42</v>
      </c>
      <c r="HC27" s="28">
        <v>1494.93</v>
      </c>
      <c r="HD27" s="28">
        <v>0</v>
      </c>
      <c r="HE27" s="28">
        <v>20992</v>
      </c>
      <c r="HF27" s="28">
        <v>4760</v>
      </c>
      <c r="HG27" s="28">
        <v>2307</v>
      </c>
      <c r="HH27" s="28">
        <v>60</v>
      </c>
      <c r="HI27" s="28">
        <v>0</v>
      </c>
      <c r="HJ27" s="28">
        <v>82544.3</v>
      </c>
      <c r="HK27" s="28">
        <v>2977.2799999999997</v>
      </c>
    </row>
    <row r="28" spans="1:219" ht="18" customHeight="1" x14ac:dyDescent="0.15">
      <c r="A28" s="1">
        <v>60001</v>
      </c>
      <c r="B28" s="2" t="s">
        <v>191</v>
      </c>
      <c r="C28" s="2" t="s">
        <v>568</v>
      </c>
      <c r="D28" s="4">
        <v>138.88056800000001</v>
      </c>
      <c r="E28" s="8" t="s">
        <v>192</v>
      </c>
      <c r="F28" s="3">
        <v>274</v>
      </c>
      <c r="G28" s="19">
        <v>712372.28</v>
      </c>
      <c r="H28" s="19">
        <v>19867.87</v>
      </c>
      <c r="I28" s="19">
        <v>1320663.6200000001</v>
      </c>
      <c r="J28" s="19">
        <v>93506</v>
      </c>
      <c r="K28" s="19">
        <v>507345.84</v>
      </c>
      <c r="L28" s="19">
        <v>0</v>
      </c>
      <c r="M28" s="19">
        <v>0</v>
      </c>
      <c r="N28" s="19">
        <v>21000</v>
      </c>
      <c r="O28" s="19">
        <v>474816.05</v>
      </c>
      <c r="P28" s="19">
        <v>0</v>
      </c>
      <c r="Q28" s="19">
        <v>0</v>
      </c>
      <c r="R28" s="19">
        <v>71866</v>
      </c>
      <c r="S28" s="19">
        <v>0</v>
      </c>
      <c r="T28" s="19">
        <v>0</v>
      </c>
      <c r="U28" s="19">
        <v>0</v>
      </c>
      <c r="V28" s="19">
        <v>0</v>
      </c>
      <c r="W28" s="19">
        <v>1280631</v>
      </c>
      <c r="X28" s="19">
        <v>0</v>
      </c>
      <c r="Y28" s="19">
        <v>0</v>
      </c>
      <c r="Z28" s="19">
        <v>0</v>
      </c>
      <c r="AA28" s="19">
        <v>61287</v>
      </c>
      <c r="AB28" s="19">
        <v>1136535.72</v>
      </c>
      <c r="AC28" s="19">
        <v>51037.05</v>
      </c>
      <c r="AD28" s="19">
        <v>0</v>
      </c>
      <c r="AE28" s="19">
        <v>39949.96</v>
      </c>
      <c r="AF28" s="19">
        <v>0</v>
      </c>
      <c r="AG28" s="19">
        <v>0</v>
      </c>
      <c r="AH28" s="19">
        <v>355125.74</v>
      </c>
      <c r="AI28" s="19">
        <v>14402.7</v>
      </c>
      <c r="AJ28" s="19">
        <v>0</v>
      </c>
      <c r="AK28" s="19">
        <v>0</v>
      </c>
      <c r="AL28" s="19">
        <v>0</v>
      </c>
      <c r="AM28" s="19">
        <v>0</v>
      </c>
      <c r="AN28" s="19">
        <v>172832.84</v>
      </c>
      <c r="AO28" s="19">
        <v>271568.44</v>
      </c>
      <c r="AP28" s="19">
        <v>117336.13</v>
      </c>
      <c r="AQ28" s="19">
        <v>0</v>
      </c>
      <c r="AR28" s="19">
        <v>211290.35</v>
      </c>
      <c r="AS28" s="19">
        <v>56743.37</v>
      </c>
      <c r="AT28" s="19">
        <v>0</v>
      </c>
      <c r="AU28" s="19">
        <v>0</v>
      </c>
      <c r="AV28" s="19">
        <v>0</v>
      </c>
      <c r="AW28" s="19">
        <v>0</v>
      </c>
      <c r="AX28" s="19">
        <v>115393.31000000001</v>
      </c>
      <c r="AY28" s="19">
        <v>2844.05</v>
      </c>
      <c r="AZ28" s="19">
        <v>0</v>
      </c>
      <c r="BA28" s="19">
        <v>0</v>
      </c>
      <c r="BB28" s="19">
        <v>179151</v>
      </c>
      <c r="BC28" s="19">
        <v>120570.43</v>
      </c>
      <c r="BD28" s="19">
        <v>101900</v>
      </c>
      <c r="BE28" s="19">
        <v>0</v>
      </c>
      <c r="BF28" s="19">
        <v>0</v>
      </c>
      <c r="BG28" s="19">
        <v>0</v>
      </c>
      <c r="BH28" s="19">
        <v>0</v>
      </c>
      <c r="BI28" s="19">
        <v>6686.7</v>
      </c>
      <c r="BJ28" s="19">
        <v>97418.03</v>
      </c>
      <c r="BK28" s="19">
        <v>13217.86</v>
      </c>
      <c r="BL28" s="19">
        <v>0</v>
      </c>
      <c r="BM28" s="19">
        <v>0</v>
      </c>
      <c r="BN28" s="19">
        <v>0</v>
      </c>
      <c r="BO28" s="19">
        <v>2902.48</v>
      </c>
      <c r="BP28" s="19">
        <v>18427.21</v>
      </c>
      <c r="BQ28" s="19">
        <v>0</v>
      </c>
      <c r="BR28" s="19">
        <v>0</v>
      </c>
      <c r="BS28" s="19">
        <v>0</v>
      </c>
      <c r="BT28" s="19">
        <v>0</v>
      </c>
      <c r="BU28" s="19">
        <v>0</v>
      </c>
      <c r="BV28" s="19">
        <v>0</v>
      </c>
      <c r="BW28" s="19">
        <v>0</v>
      </c>
      <c r="BX28" s="19">
        <v>0</v>
      </c>
      <c r="BY28" s="19">
        <v>0</v>
      </c>
      <c r="BZ28" s="19">
        <v>0</v>
      </c>
      <c r="CA28" s="19">
        <v>0</v>
      </c>
      <c r="CB28" s="19">
        <v>0</v>
      </c>
      <c r="CC28" s="19">
        <v>0</v>
      </c>
      <c r="CD28" s="19">
        <v>0</v>
      </c>
      <c r="CE28" s="19">
        <v>0</v>
      </c>
      <c r="CF28" s="19">
        <v>9129.1909505912226</v>
      </c>
      <c r="CG28" s="19">
        <v>534822.55000000005</v>
      </c>
      <c r="CH28" s="19">
        <v>643754.65</v>
      </c>
      <c r="CI28" s="19">
        <v>257569.63</v>
      </c>
      <c r="CJ28" s="19">
        <v>0</v>
      </c>
      <c r="CK28" s="19">
        <v>0</v>
      </c>
      <c r="CL28" s="19">
        <v>0</v>
      </c>
      <c r="CM28" s="19">
        <v>0</v>
      </c>
      <c r="CN28" s="19">
        <v>120654.45</v>
      </c>
      <c r="CO28" s="19">
        <v>33183.339999999997</v>
      </c>
      <c r="CP28" s="19">
        <v>0</v>
      </c>
      <c r="CQ28" s="19">
        <v>0</v>
      </c>
      <c r="CR28" s="19">
        <v>139562.34</v>
      </c>
      <c r="CS28" s="19">
        <v>32112.23</v>
      </c>
      <c r="CT28" s="18">
        <v>1.4730000000000001</v>
      </c>
      <c r="CU28" s="18">
        <v>3.2959999999999998</v>
      </c>
      <c r="CV28" s="18">
        <v>6.8209999999999997</v>
      </c>
      <c r="CW28" s="18">
        <v>1.6160000000000001</v>
      </c>
      <c r="CX28" s="18">
        <v>1.756</v>
      </c>
      <c r="CY28" s="18">
        <v>0</v>
      </c>
      <c r="CZ28" s="16"/>
      <c r="DA28" s="17">
        <v>212525831</v>
      </c>
      <c r="DB28" s="17">
        <v>57918301</v>
      </c>
      <c r="DC28" s="17">
        <v>15771805</v>
      </c>
      <c r="DD28" s="3">
        <v>40</v>
      </c>
      <c r="DE28" s="3">
        <v>293</v>
      </c>
      <c r="DF28" s="4">
        <v>20</v>
      </c>
      <c r="DG28" s="4">
        <v>13.87</v>
      </c>
      <c r="DH28" s="4">
        <v>277.06</v>
      </c>
      <c r="DI28" s="18">
        <v>9.0000000000000011E-3</v>
      </c>
      <c r="DJ28" s="21">
        <v>0.33600000000000002</v>
      </c>
      <c r="DK28" s="21">
        <f>DD28/DE28</f>
        <v>0.13651877133105803</v>
      </c>
      <c r="DL28" s="3">
        <f>DE28/(DX28+DY28)</f>
        <v>13.627906976744189</v>
      </c>
      <c r="DM28" s="21">
        <f>(DP28+DQ28)/(DS28+DT28)</f>
        <v>0.96679902692683928</v>
      </c>
      <c r="DN28" s="25">
        <v>14</v>
      </c>
      <c r="DO28" s="20">
        <v>18.099999999999998</v>
      </c>
      <c r="DP28" s="20">
        <v>203.39376470588235</v>
      </c>
      <c r="DQ28" s="20">
        <v>61.709352941176469</v>
      </c>
      <c r="DR28" s="20">
        <v>18.676470588235293</v>
      </c>
      <c r="DS28" s="20">
        <v>209.20647058823528</v>
      </c>
      <c r="DT28" s="20">
        <v>65.000588235294117</v>
      </c>
      <c r="DU28" s="36">
        <v>43941.209302325587</v>
      </c>
      <c r="DV28" s="37">
        <v>15.304347826086957</v>
      </c>
      <c r="DW28" s="38">
        <v>0.21739130434782608</v>
      </c>
      <c r="DX28" s="37">
        <v>21.499999999999996</v>
      </c>
      <c r="DY28" s="37">
        <v>0</v>
      </c>
      <c r="DZ28" s="26"/>
      <c r="EA28" s="26"/>
      <c r="EB28" s="26"/>
      <c r="EC28" s="26"/>
      <c r="ED28" s="26"/>
      <c r="EE28" s="27">
        <v>8</v>
      </c>
      <c r="EF28" s="28">
        <v>1017207.8099999999</v>
      </c>
      <c r="EG28" s="28">
        <v>43176</v>
      </c>
      <c r="EH28" s="28">
        <v>0</v>
      </c>
      <c r="EI28" s="28">
        <v>143488.06</v>
      </c>
      <c r="EJ28" s="28">
        <v>185602.01</v>
      </c>
      <c r="EK28" s="28">
        <v>79882.87</v>
      </c>
      <c r="EL28" s="28">
        <v>0</v>
      </c>
      <c r="EM28" s="28">
        <v>69869.72</v>
      </c>
      <c r="EN28" s="28">
        <v>26383.82</v>
      </c>
      <c r="EO28" s="28">
        <v>52728.65</v>
      </c>
      <c r="EP28" s="28">
        <v>27537.26</v>
      </c>
      <c r="EQ28" s="28">
        <v>0</v>
      </c>
      <c r="ER28" s="28">
        <v>0</v>
      </c>
      <c r="ES28" s="28">
        <v>77227.509999999995</v>
      </c>
      <c r="ET28" s="28">
        <v>360547.68</v>
      </c>
      <c r="EU28" s="28">
        <v>19444.34</v>
      </c>
      <c r="EV28" s="28">
        <v>0</v>
      </c>
      <c r="EW28" s="28">
        <v>49787.86</v>
      </c>
      <c r="EX28" s="28">
        <v>72136.009999999995</v>
      </c>
      <c r="EY28" s="28">
        <v>35794.019999999997</v>
      </c>
      <c r="EZ28" s="28">
        <v>0</v>
      </c>
      <c r="FA28" s="28">
        <v>34185.29</v>
      </c>
      <c r="FB28" s="28">
        <v>2316.8900000000003</v>
      </c>
      <c r="FC28" s="28">
        <v>16733.349999999999</v>
      </c>
      <c r="FD28" s="28">
        <v>4306.26</v>
      </c>
      <c r="FE28" s="28">
        <v>0</v>
      </c>
      <c r="FF28" s="28">
        <v>0</v>
      </c>
      <c r="FG28" s="28">
        <v>11253.55</v>
      </c>
      <c r="FH28" s="28">
        <v>81755.259999999995</v>
      </c>
      <c r="FI28" s="28">
        <v>0</v>
      </c>
      <c r="FJ28" s="28">
        <v>0</v>
      </c>
      <c r="FK28" s="28">
        <v>62727.829999999994</v>
      </c>
      <c r="FL28" s="28">
        <v>17370.36</v>
      </c>
      <c r="FM28" s="28">
        <v>0</v>
      </c>
      <c r="FN28" s="28">
        <v>0</v>
      </c>
      <c r="FO28" s="28">
        <v>143671.92000000001</v>
      </c>
      <c r="FP28" s="28">
        <v>6435.6399999999994</v>
      </c>
      <c r="FQ28" s="28">
        <v>19613.77</v>
      </c>
      <c r="FR28" s="28">
        <v>0</v>
      </c>
      <c r="FS28" s="28">
        <v>0</v>
      </c>
      <c r="FT28" s="28">
        <v>0</v>
      </c>
      <c r="FU28" s="28">
        <v>2456.12</v>
      </c>
      <c r="FV28" s="28">
        <v>64314.47</v>
      </c>
      <c r="FW28" s="28">
        <v>2819.41</v>
      </c>
      <c r="FX28" s="28">
        <v>0</v>
      </c>
      <c r="FY28" s="28">
        <v>10894.3</v>
      </c>
      <c r="FZ28" s="28">
        <v>209.1</v>
      </c>
      <c r="GA28" s="28">
        <v>1324.24</v>
      </c>
      <c r="GB28" s="28">
        <v>0</v>
      </c>
      <c r="GC28" s="28">
        <v>15552.89</v>
      </c>
      <c r="GD28" s="28">
        <v>15301.5</v>
      </c>
      <c r="GE28" s="28">
        <v>66924.800000000003</v>
      </c>
      <c r="GF28" s="28">
        <v>2977.84</v>
      </c>
      <c r="GG28" s="28">
        <v>0</v>
      </c>
      <c r="GH28" s="28">
        <v>0</v>
      </c>
      <c r="GI28" s="28">
        <v>17661.150000000001</v>
      </c>
      <c r="GJ28" s="28">
        <v>7023.57</v>
      </c>
      <c r="GK28" s="28">
        <v>0</v>
      </c>
      <c r="GL28" s="28">
        <v>0</v>
      </c>
      <c r="GM28" s="28">
        <v>5751.87</v>
      </c>
      <c r="GN28" s="28">
        <v>0</v>
      </c>
      <c r="GO28" s="28">
        <v>0</v>
      </c>
      <c r="GP28" s="28">
        <v>179151</v>
      </c>
      <c r="GQ28" s="28">
        <v>43580.959999999999</v>
      </c>
      <c r="GR28" s="28">
        <v>101900</v>
      </c>
      <c r="GS28" s="28">
        <v>0</v>
      </c>
      <c r="GT28" s="28">
        <v>0</v>
      </c>
      <c r="GU28" s="28">
        <v>0</v>
      </c>
      <c r="GV28" s="28">
        <v>0</v>
      </c>
      <c r="GW28" s="28">
        <v>0</v>
      </c>
      <c r="GX28" s="28">
        <v>762.63</v>
      </c>
      <c r="GY28" s="28">
        <v>0</v>
      </c>
      <c r="GZ28" s="28">
        <v>0</v>
      </c>
      <c r="HA28" s="28">
        <v>445</v>
      </c>
      <c r="HB28" s="28">
        <v>9468.82</v>
      </c>
      <c r="HC28" s="28">
        <v>335</v>
      </c>
      <c r="HD28" s="28">
        <v>0</v>
      </c>
      <c r="HE28" s="28">
        <v>25000</v>
      </c>
      <c r="HF28" s="28">
        <v>9208</v>
      </c>
      <c r="HG28" s="28">
        <v>1988.98</v>
      </c>
      <c r="HH28" s="28">
        <v>0</v>
      </c>
      <c r="HI28" s="28">
        <v>0</v>
      </c>
      <c r="HJ28" s="28">
        <v>0</v>
      </c>
      <c r="HK28" s="28">
        <v>13481.68</v>
      </c>
    </row>
    <row r="29" spans="1:219" ht="18" customHeight="1" x14ac:dyDescent="0.15">
      <c r="A29" s="1">
        <v>7001</v>
      </c>
      <c r="B29" s="2" t="s">
        <v>23</v>
      </c>
      <c r="C29" s="2" t="s">
        <v>451</v>
      </c>
      <c r="D29" s="4">
        <v>929.45426899999995</v>
      </c>
      <c r="E29" s="8" t="s">
        <v>24</v>
      </c>
      <c r="F29" s="3">
        <v>868</v>
      </c>
      <c r="G29" s="19">
        <v>2398924.4</v>
      </c>
      <c r="H29" s="19">
        <v>142694.06</v>
      </c>
      <c r="I29" s="19">
        <v>3142492.6</v>
      </c>
      <c r="J29" s="19">
        <v>1611109.63</v>
      </c>
      <c r="K29" s="19">
        <v>1838874.47</v>
      </c>
      <c r="L29" s="19">
        <v>0</v>
      </c>
      <c r="M29" s="19">
        <v>0</v>
      </c>
      <c r="N29" s="19">
        <v>0</v>
      </c>
      <c r="O29" s="19">
        <v>1112144.29</v>
      </c>
      <c r="P29" s="19">
        <v>0</v>
      </c>
      <c r="Q29" s="19">
        <v>188300.16</v>
      </c>
      <c r="R29" s="19">
        <v>313298.12</v>
      </c>
      <c r="S29" s="19">
        <v>0</v>
      </c>
      <c r="T29" s="19">
        <v>0</v>
      </c>
      <c r="U29" s="19">
        <v>0</v>
      </c>
      <c r="V29" s="19">
        <v>0</v>
      </c>
      <c r="W29" s="19">
        <v>2985498</v>
      </c>
      <c r="X29" s="19">
        <v>0</v>
      </c>
      <c r="Y29" s="19">
        <v>186009</v>
      </c>
      <c r="Z29" s="19">
        <v>0</v>
      </c>
      <c r="AA29" s="19">
        <v>59976</v>
      </c>
      <c r="AB29" s="19">
        <v>4859777.92</v>
      </c>
      <c r="AC29" s="19">
        <v>0</v>
      </c>
      <c r="AD29" s="19">
        <v>0</v>
      </c>
      <c r="AE29" s="19">
        <v>511487.13</v>
      </c>
      <c r="AF29" s="19">
        <v>0</v>
      </c>
      <c r="AG29" s="19">
        <v>0</v>
      </c>
      <c r="AH29" s="19">
        <v>1172069.02</v>
      </c>
      <c r="AI29" s="19">
        <v>101114.34</v>
      </c>
      <c r="AJ29" s="19">
        <v>0</v>
      </c>
      <c r="AK29" s="19">
        <v>0</v>
      </c>
      <c r="AL29" s="19">
        <v>0</v>
      </c>
      <c r="AM29" s="19">
        <v>0</v>
      </c>
      <c r="AN29" s="19">
        <v>763459.98</v>
      </c>
      <c r="AO29" s="19">
        <v>744902.8</v>
      </c>
      <c r="AP29" s="19">
        <v>203061.06</v>
      </c>
      <c r="AQ29" s="19">
        <v>0</v>
      </c>
      <c r="AR29" s="19">
        <v>979866.18</v>
      </c>
      <c r="AS29" s="19">
        <v>341371.85</v>
      </c>
      <c r="AT29" s="19">
        <v>0</v>
      </c>
      <c r="AU29" s="19">
        <v>0</v>
      </c>
      <c r="AV29" s="19">
        <v>15801.3</v>
      </c>
      <c r="AW29" s="19">
        <v>0</v>
      </c>
      <c r="AX29" s="19">
        <v>397187.12</v>
      </c>
      <c r="AY29" s="19">
        <v>132911.46</v>
      </c>
      <c r="AZ29" s="19">
        <v>0</v>
      </c>
      <c r="BA29" s="19">
        <v>1072.94</v>
      </c>
      <c r="BB29" s="19">
        <v>322155.09999999998</v>
      </c>
      <c r="BC29" s="19">
        <v>61980.66</v>
      </c>
      <c r="BD29" s="19">
        <v>55000</v>
      </c>
      <c r="BE29" s="19">
        <v>0</v>
      </c>
      <c r="BF29" s="19">
        <v>0</v>
      </c>
      <c r="BG29" s="19">
        <v>0</v>
      </c>
      <c r="BH29" s="19">
        <v>227281.26</v>
      </c>
      <c r="BI29" s="19">
        <v>42648.78</v>
      </c>
      <c r="BJ29" s="19">
        <v>318031.34999999998</v>
      </c>
      <c r="BK29" s="19">
        <v>67741.789999999994</v>
      </c>
      <c r="BL29" s="19">
        <v>0</v>
      </c>
      <c r="BM29" s="19">
        <v>0</v>
      </c>
      <c r="BN29" s="19">
        <v>0</v>
      </c>
      <c r="BO29" s="19">
        <v>34503.040000000001</v>
      </c>
      <c r="BP29" s="19">
        <v>0</v>
      </c>
      <c r="BQ29" s="19">
        <v>0</v>
      </c>
      <c r="BR29" s="19">
        <v>0</v>
      </c>
      <c r="BS29" s="19">
        <v>0</v>
      </c>
      <c r="BT29" s="19">
        <v>0</v>
      </c>
      <c r="BU29" s="19">
        <v>0</v>
      </c>
      <c r="BV29" s="19">
        <v>0</v>
      </c>
      <c r="BW29" s="19">
        <v>0</v>
      </c>
      <c r="BX29" s="19">
        <v>0</v>
      </c>
      <c r="BY29" s="19">
        <v>0</v>
      </c>
      <c r="BZ29" s="19">
        <v>0</v>
      </c>
      <c r="CA29" s="19">
        <v>0</v>
      </c>
      <c r="CB29" s="19">
        <v>0</v>
      </c>
      <c r="CC29" s="19">
        <v>0</v>
      </c>
      <c r="CD29" s="19">
        <v>0</v>
      </c>
      <c r="CE29" s="19">
        <v>0</v>
      </c>
      <c r="CF29" s="19">
        <v>11722.23926343036</v>
      </c>
      <c r="CG29" s="19">
        <v>39149.839999999997</v>
      </c>
      <c r="CH29" s="19">
        <v>4529687.67</v>
      </c>
      <c r="CI29" s="19">
        <v>38045</v>
      </c>
      <c r="CJ29" s="19">
        <v>2175583.87</v>
      </c>
      <c r="CK29" s="19">
        <v>959147.9</v>
      </c>
      <c r="CL29" s="19">
        <v>0</v>
      </c>
      <c r="CM29" s="19">
        <v>0</v>
      </c>
      <c r="CN29" s="19">
        <v>464012.42</v>
      </c>
      <c r="CO29" s="19">
        <v>165474.31</v>
      </c>
      <c r="CP29" s="19">
        <v>0</v>
      </c>
      <c r="CQ29" s="19">
        <v>0</v>
      </c>
      <c r="CR29" s="19">
        <v>438482.53</v>
      </c>
      <c r="CS29" s="19">
        <v>192681.72</v>
      </c>
      <c r="CT29" s="18">
        <v>1.4730000000000001</v>
      </c>
      <c r="CU29" s="18">
        <v>3.2959999999999998</v>
      </c>
      <c r="CV29" s="18">
        <v>6.8209999999999997</v>
      </c>
      <c r="CW29" s="18">
        <v>1.6160000000000001</v>
      </c>
      <c r="CX29" s="18">
        <v>2.5009999999999999</v>
      </c>
      <c r="CY29" s="18">
        <v>0</v>
      </c>
      <c r="CZ29" s="16"/>
      <c r="DA29" s="17">
        <v>426996306</v>
      </c>
      <c r="DB29" s="17">
        <v>149850054</v>
      </c>
      <c r="DC29" s="17">
        <v>118355090</v>
      </c>
      <c r="DD29" s="3">
        <v>119</v>
      </c>
      <c r="DE29" s="3">
        <v>868</v>
      </c>
      <c r="DF29" s="4">
        <v>28</v>
      </c>
      <c r="DG29" s="4">
        <v>29.7</v>
      </c>
      <c r="DH29" s="4">
        <v>870.2</v>
      </c>
      <c r="DI29" s="18">
        <v>8.0000000000000002E-3</v>
      </c>
      <c r="DJ29" s="21">
        <v>0.44700000000000001</v>
      </c>
      <c r="DK29" s="21">
        <f>DD29/DE29</f>
        <v>0.13709677419354838</v>
      </c>
      <c r="DL29" s="3">
        <f>DE29/(DX29+DY29)</f>
        <v>10.892207303300276</v>
      </c>
      <c r="DM29" s="21">
        <f>(DP29+DQ29)/(DS29+DT29)</f>
        <v>0.96583395804900163</v>
      </c>
      <c r="DN29" s="25">
        <v>34</v>
      </c>
      <c r="DO29" s="20">
        <v>0</v>
      </c>
      <c r="DP29" s="20">
        <v>593.64758072321547</v>
      </c>
      <c r="DQ29" s="20">
        <v>224.14968023255813</v>
      </c>
      <c r="DR29" s="20">
        <v>0</v>
      </c>
      <c r="DS29" s="20">
        <v>613.36143970963838</v>
      </c>
      <c r="DT29" s="20">
        <v>233.36511627906975</v>
      </c>
      <c r="DU29" s="36">
        <v>45704.003011670153</v>
      </c>
      <c r="DV29" s="37">
        <v>12.939024390243903</v>
      </c>
      <c r="DW29" s="38">
        <v>0.3048780487804878</v>
      </c>
      <c r="DX29" s="37">
        <v>79.690000000000083</v>
      </c>
      <c r="DY29" s="37">
        <v>0</v>
      </c>
      <c r="DZ29" s="26">
        <v>20.67</v>
      </c>
      <c r="EA29" s="26">
        <v>19.239999999999998</v>
      </c>
      <c r="EB29" s="26">
        <v>23.81</v>
      </c>
      <c r="EC29" s="26">
        <v>22.14</v>
      </c>
      <c r="ED29" s="26">
        <v>21.52</v>
      </c>
      <c r="EE29" s="27">
        <v>21</v>
      </c>
      <c r="EF29" s="28">
        <v>4270662.88</v>
      </c>
      <c r="EG29" s="28">
        <v>80044.899999999994</v>
      </c>
      <c r="EH29" s="28">
        <v>0</v>
      </c>
      <c r="EI29" s="28">
        <v>625202.22</v>
      </c>
      <c r="EJ29" s="28">
        <v>531199.51</v>
      </c>
      <c r="EK29" s="28">
        <v>127600.86</v>
      </c>
      <c r="EL29" s="28">
        <v>0</v>
      </c>
      <c r="EM29" s="28">
        <v>304075.03999999998</v>
      </c>
      <c r="EN29" s="28">
        <v>43349.06</v>
      </c>
      <c r="EO29" s="28">
        <v>683.83</v>
      </c>
      <c r="EP29" s="28">
        <v>120325.37</v>
      </c>
      <c r="EQ29" s="28">
        <v>15801.3</v>
      </c>
      <c r="ER29" s="28">
        <v>0</v>
      </c>
      <c r="ES29" s="28">
        <v>177825.61</v>
      </c>
      <c r="ET29" s="28">
        <v>1430419.59</v>
      </c>
      <c r="EU29" s="28">
        <v>21069.439999999999</v>
      </c>
      <c r="EV29" s="28">
        <v>0</v>
      </c>
      <c r="EW29" s="28">
        <v>177953.72999999998</v>
      </c>
      <c r="EX29" s="28">
        <v>202738.29</v>
      </c>
      <c r="EY29" s="28">
        <v>66018.929999999993</v>
      </c>
      <c r="EZ29" s="28">
        <v>0</v>
      </c>
      <c r="FA29" s="28">
        <v>133210.28</v>
      </c>
      <c r="FB29" s="28">
        <v>4878.87</v>
      </c>
      <c r="FC29" s="28">
        <v>0</v>
      </c>
      <c r="FD29" s="28">
        <v>23383.42</v>
      </c>
      <c r="FE29" s="28">
        <v>0</v>
      </c>
      <c r="FF29" s="28">
        <v>0</v>
      </c>
      <c r="FG29" s="28">
        <v>40734.82</v>
      </c>
      <c r="FH29" s="28">
        <v>276372.35000000003</v>
      </c>
      <c r="FI29" s="28">
        <v>0</v>
      </c>
      <c r="FJ29" s="28">
        <v>0</v>
      </c>
      <c r="FK29" s="28">
        <v>229390.2</v>
      </c>
      <c r="FL29" s="28">
        <v>52416.58</v>
      </c>
      <c r="FM29" s="28">
        <v>5985.87</v>
      </c>
      <c r="FN29" s="28">
        <v>0</v>
      </c>
      <c r="FO29" s="28">
        <v>399662.14</v>
      </c>
      <c r="FP29" s="28">
        <v>373642.23</v>
      </c>
      <c r="FQ29" s="28">
        <v>385612.6</v>
      </c>
      <c r="FR29" s="28">
        <v>38306.81</v>
      </c>
      <c r="FS29" s="28">
        <v>0</v>
      </c>
      <c r="FT29" s="28">
        <v>0</v>
      </c>
      <c r="FU29" s="28">
        <v>128407.63</v>
      </c>
      <c r="FV29" s="28">
        <v>172624.13</v>
      </c>
      <c r="FW29" s="28">
        <v>0</v>
      </c>
      <c r="FX29" s="28">
        <v>0</v>
      </c>
      <c r="FY29" s="28">
        <v>116463.41</v>
      </c>
      <c r="FZ29" s="28">
        <v>5937.2599999999993</v>
      </c>
      <c r="GA29" s="28">
        <v>1565.6</v>
      </c>
      <c r="GB29" s="28">
        <v>0</v>
      </c>
      <c r="GC29" s="28">
        <v>138180.68</v>
      </c>
      <c r="GD29" s="28">
        <v>9004.73</v>
      </c>
      <c r="GE29" s="28">
        <v>39596.71</v>
      </c>
      <c r="GF29" s="28">
        <v>5923.91</v>
      </c>
      <c r="GG29" s="28">
        <v>0</v>
      </c>
      <c r="GH29" s="28">
        <v>0</v>
      </c>
      <c r="GI29" s="28">
        <v>62981.25</v>
      </c>
      <c r="GJ29" s="28">
        <v>397572.33</v>
      </c>
      <c r="GK29" s="28">
        <v>0</v>
      </c>
      <c r="GL29" s="28">
        <v>0</v>
      </c>
      <c r="GM29" s="28">
        <v>65393.23</v>
      </c>
      <c r="GN29" s="28">
        <v>0</v>
      </c>
      <c r="GO29" s="28">
        <v>1072.94</v>
      </c>
      <c r="GP29" s="28">
        <v>322155.09999999998</v>
      </c>
      <c r="GQ29" s="28">
        <v>50441.7</v>
      </c>
      <c r="GR29" s="28">
        <v>0</v>
      </c>
      <c r="GS29" s="28">
        <v>0</v>
      </c>
      <c r="GT29" s="28">
        <v>0</v>
      </c>
      <c r="GU29" s="28">
        <v>0</v>
      </c>
      <c r="GV29" s="28">
        <v>0</v>
      </c>
      <c r="GW29" s="28">
        <v>26781.200000000001</v>
      </c>
      <c r="GX29" s="28">
        <v>425</v>
      </c>
      <c r="GY29" s="28">
        <v>0</v>
      </c>
      <c r="GZ29" s="28">
        <v>0</v>
      </c>
      <c r="HA29" s="28">
        <v>0</v>
      </c>
      <c r="HB29" s="28">
        <v>20352.95</v>
      </c>
      <c r="HC29" s="28">
        <v>1889.8</v>
      </c>
      <c r="HD29" s="28">
        <v>0</v>
      </c>
      <c r="HE29" s="28">
        <v>16277</v>
      </c>
      <c r="HF29" s="28">
        <v>0</v>
      </c>
      <c r="HG29" s="28">
        <v>12589.39</v>
      </c>
      <c r="HH29" s="28">
        <v>0</v>
      </c>
      <c r="HI29" s="28">
        <v>0</v>
      </c>
      <c r="HJ29" s="28">
        <v>227281.26</v>
      </c>
      <c r="HK29" s="28">
        <v>3105.3900000000003</v>
      </c>
    </row>
    <row r="30" spans="1:219" ht="18" customHeight="1" x14ac:dyDescent="0.15">
      <c r="A30" s="1">
        <v>39001</v>
      </c>
      <c r="B30" s="2" t="s">
        <v>116</v>
      </c>
      <c r="C30" s="2" t="s">
        <v>514</v>
      </c>
      <c r="D30" s="4">
        <v>141.02953400000001</v>
      </c>
      <c r="E30" s="8" t="s">
        <v>117</v>
      </c>
      <c r="F30" s="3">
        <v>559</v>
      </c>
      <c r="G30" s="19">
        <v>1512178.82</v>
      </c>
      <c r="H30" s="19">
        <v>22498.87</v>
      </c>
      <c r="I30" s="19">
        <v>2164329.71</v>
      </c>
      <c r="J30" s="19">
        <v>103695.12</v>
      </c>
      <c r="K30" s="19">
        <v>1044066.74</v>
      </c>
      <c r="L30" s="19">
        <v>0</v>
      </c>
      <c r="M30" s="19">
        <v>0</v>
      </c>
      <c r="N30" s="19">
        <v>74046.320000000007</v>
      </c>
      <c r="O30" s="19">
        <v>767408.26</v>
      </c>
      <c r="P30" s="19">
        <v>0</v>
      </c>
      <c r="Q30" s="19">
        <v>0</v>
      </c>
      <c r="R30" s="19">
        <v>104875.44</v>
      </c>
      <c r="S30" s="19">
        <v>0</v>
      </c>
      <c r="T30" s="19">
        <v>0</v>
      </c>
      <c r="U30" s="19">
        <v>0</v>
      </c>
      <c r="V30" s="19">
        <v>0</v>
      </c>
      <c r="W30" s="19">
        <v>2101773</v>
      </c>
      <c r="X30" s="19">
        <v>0</v>
      </c>
      <c r="Y30" s="19">
        <v>0</v>
      </c>
      <c r="Z30" s="19">
        <v>0</v>
      </c>
      <c r="AA30" s="19">
        <v>66774</v>
      </c>
      <c r="AB30" s="19">
        <v>2303749.5099999998</v>
      </c>
      <c r="AC30" s="19">
        <v>0</v>
      </c>
      <c r="AD30" s="19">
        <v>0</v>
      </c>
      <c r="AE30" s="19">
        <v>212490.44</v>
      </c>
      <c r="AF30" s="19">
        <v>0</v>
      </c>
      <c r="AG30" s="19">
        <v>0</v>
      </c>
      <c r="AH30" s="19">
        <v>359681.86</v>
      </c>
      <c r="AI30" s="19">
        <v>31860.16</v>
      </c>
      <c r="AJ30" s="19">
        <v>0</v>
      </c>
      <c r="AK30" s="19">
        <v>0</v>
      </c>
      <c r="AL30" s="19">
        <v>0</v>
      </c>
      <c r="AM30" s="19">
        <v>0</v>
      </c>
      <c r="AN30" s="19">
        <v>181093.34000000003</v>
      </c>
      <c r="AO30" s="19">
        <v>475449.71</v>
      </c>
      <c r="AP30" s="19">
        <v>237854.77</v>
      </c>
      <c r="AQ30" s="19">
        <v>0</v>
      </c>
      <c r="AR30" s="19">
        <v>330170.40999999997</v>
      </c>
      <c r="AS30" s="19">
        <v>141616.14000000001</v>
      </c>
      <c r="AT30" s="19">
        <v>0</v>
      </c>
      <c r="AU30" s="19">
        <v>0</v>
      </c>
      <c r="AV30" s="19">
        <v>0</v>
      </c>
      <c r="AW30" s="19">
        <v>0</v>
      </c>
      <c r="AX30" s="19">
        <v>179261.47</v>
      </c>
      <c r="AY30" s="19">
        <v>54587.93</v>
      </c>
      <c r="AZ30" s="19">
        <v>0</v>
      </c>
      <c r="BA30" s="19">
        <v>15326.69</v>
      </c>
      <c r="BB30" s="19">
        <v>22943.5</v>
      </c>
      <c r="BC30" s="19">
        <v>205325.53</v>
      </c>
      <c r="BD30" s="19">
        <v>108520</v>
      </c>
      <c r="BE30" s="19">
        <v>0</v>
      </c>
      <c r="BF30" s="19">
        <v>0</v>
      </c>
      <c r="BG30" s="19">
        <v>0</v>
      </c>
      <c r="BH30" s="19">
        <v>121008.14</v>
      </c>
      <c r="BI30" s="19">
        <v>11572.86</v>
      </c>
      <c r="BJ30" s="19">
        <v>334016.92</v>
      </c>
      <c r="BK30" s="19">
        <v>23905.9</v>
      </c>
      <c r="BL30" s="19">
        <v>0</v>
      </c>
      <c r="BM30" s="19">
        <v>0</v>
      </c>
      <c r="BN30" s="19">
        <v>0</v>
      </c>
      <c r="BO30" s="19">
        <v>0</v>
      </c>
      <c r="BP30" s="19">
        <v>0</v>
      </c>
      <c r="BQ30" s="19">
        <v>0</v>
      </c>
      <c r="BR30" s="19">
        <v>0</v>
      </c>
      <c r="BS30" s="19">
        <v>0</v>
      </c>
      <c r="BT30" s="19">
        <v>0</v>
      </c>
      <c r="BU30" s="19">
        <v>0</v>
      </c>
      <c r="BV30" s="19">
        <v>0</v>
      </c>
      <c r="BW30" s="19">
        <v>0</v>
      </c>
      <c r="BX30" s="19">
        <v>0</v>
      </c>
      <c r="BY30" s="19">
        <v>0</v>
      </c>
      <c r="BZ30" s="19">
        <v>0</v>
      </c>
      <c r="CA30" s="19">
        <v>0</v>
      </c>
      <c r="CB30" s="19">
        <v>0</v>
      </c>
      <c r="CC30" s="19">
        <v>0</v>
      </c>
      <c r="CD30" s="19">
        <v>0</v>
      </c>
      <c r="CE30" s="19">
        <v>0</v>
      </c>
      <c r="CF30" s="19">
        <v>8171.2449793293526</v>
      </c>
      <c r="CG30" s="19">
        <v>1093680.03</v>
      </c>
      <c r="CH30" s="19">
        <v>2000775.72</v>
      </c>
      <c r="CI30" s="19">
        <v>616666.23</v>
      </c>
      <c r="CJ30" s="19">
        <v>0</v>
      </c>
      <c r="CK30" s="19">
        <v>0</v>
      </c>
      <c r="CL30" s="19">
        <v>12599.74</v>
      </c>
      <c r="CM30" s="19">
        <v>0</v>
      </c>
      <c r="CN30" s="19">
        <v>170608.88</v>
      </c>
      <c r="CO30" s="19">
        <v>30578.5</v>
      </c>
      <c r="CP30" s="19">
        <v>0</v>
      </c>
      <c r="CQ30" s="19">
        <v>0</v>
      </c>
      <c r="CR30" s="19">
        <v>180186.79</v>
      </c>
      <c r="CS30" s="19">
        <v>54426.5</v>
      </c>
      <c r="CT30" s="18">
        <v>1.4730000000000001</v>
      </c>
      <c r="CU30" s="18">
        <v>3.2959999999999998</v>
      </c>
      <c r="CV30" s="18">
        <v>6.8209999999999997</v>
      </c>
      <c r="CW30" s="18">
        <v>1.6160000000000001</v>
      </c>
      <c r="CX30" s="18">
        <v>2.774</v>
      </c>
      <c r="CY30" s="18">
        <v>0</v>
      </c>
      <c r="CZ30" s="16"/>
      <c r="DA30" s="17">
        <v>180099150</v>
      </c>
      <c r="DB30" s="17">
        <v>116980136</v>
      </c>
      <c r="DC30" s="17">
        <v>80199609</v>
      </c>
      <c r="DD30" s="3">
        <v>66</v>
      </c>
      <c r="DE30" s="3">
        <v>598</v>
      </c>
      <c r="DF30" s="4">
        <v>270</v>
      </c>
      <c r="DG30" s="4">
        <v>12</v>
      </c>
      <c r="DH30" s="4">
        <v>550</v>
      </c>
      <c r="DI30" s="18">
        <v>0.11900000000000001</v>
      </c>
      <c r="DJ30" s="21">
        <v>0.34200000000000003</v>
      </c>
      <c r="DK30" s="21">
        <f>DD30/DE30</f>
        <v>0.11036789297658862</v>
      </c>
      <c r="DL30" s="3">
        <f>DE30/(DX30+DY30)</f>
        <v>16.437603078614622</v>
      </c>
      <c r="DM30" s="21">
        <f>(DP30+DQ30)/(DS30+DT30)</f>
        <v>0.98246101012752374</v>
      </c>
      <c r="DN30" s="25">
        <v>35</v>
      </c>
      <c r="DO30" s="20">
        <v>37.305840476190468</v>
      </c>
      <c r="DP30" s="20">
        <v>250.57339285714286</v>
      </c>
      <c r="DQ30" s="20">
        <v>284.13101190476192</v>
      </c>
      <c r="DR30" s="20">
        <v>37.618809523809524</v>
      </c>
      <c r="DS30" s="20">
        <v>256.64880952380952</v>
      </c>
      <c r="DT30" s="20">
        <v>287.60119047619042</v>
      </c>
      <c r="DU30" s="36">
        <v>49520.450797141282</v>
      </c>
      <c r="DV30" s="37">
        <v>16.972972972972972</v>
      </c>
      <c r="DW30" s="38">
        <v>0.29729729729729731</v>
      </c>
      <c r="DX30" s="37">
        <v>36.380000000000003</v>
      </c>
      <c r="DY30" s="37">
        <v>0</v>
      </c>
      <c r="DZ30" s="26">
        <v>22.19</v>
      </c>
      <c r="EA30" s="26">
        <v>24.19</v>
      </c>
      <c r="EB30" s="26">
        <v>24.88</v>
      </c>
      <c r="EC30" s="26">
        <v>23.69</v>
      </c>
      <c r="ED30" s="26">
        <v>23.88</v>
      </c>
      <c r="EE30" s="27">
        <v>16</v>
      </c>
      <c r="EF30" s="28">
        <v>1962046.19</v>
      </c>
      <c r="EG30" s="28">
        <v>56628.23</v>
      </c>
      <c r="EH30" s="28">
        <v>0</v>
      </c>
      <c r="EI30" s="28">
        <v>351207.98000000004</v>
      </c>
      <c r="EJ30" s="28">
        <v>301358.07</v>
      </c>
      <c r="EK30" s="28">
        <v>157298.49</v>
      </c>
      <c r="EL30" s="28">
        <v>0</v>
      </c>
      <c r="EM30" s="28">
        <v>123794.77</v>
      </c>
      <c r="EN30" s="28">
        <v>66037.23</v>
      </c>
      <c r="EO30" s="28">
        <v>77375.240000000005</v>
      </c>
      <c r="EP30" s="28">
        <v>6420</v>
      </c>
      <c r="EQ30" s="28">
        <v>0</v>
      </c>
      <c r="ER30" s="28">
        <v>0</v>
      </c>
      <c r="ES30" s="28">
        <v>120880.42</v>
      </c>
      <c r="ET30" s="28">
        <v>645576.06000000006</v>
      </c>
      <c r="EU30" s="28">
        <v>21384.39</v>
      </c>
      <c r="EV30" s="28">
        <v>0</v>
      </c>
      <c r="EW30" s="28">
        <v>122374.54000000001</v>
      </c>
      <c r="EX30" s="28">
        <v>93993.34</v>
      </c>
      <c r="EY30" s="28">
        <v>63352.37</v>
      </c>
      <c r="EZ30" s="28">
        <v>0</v>
      </c>
      <c r="FA30" s="28">
        <v>27882</v>
      </c>
      <c r="FB30" s="28">
        <v>7157.97</v>
      </c>
      <c r="FC30" s="28">
        <v>28149.99</v>
      </c>
      <c r="FD30" s="28">
        <v>876.33</v>
      </c>
      <c r="FE30" s="28">
        <v>0</v>
      </c>
      <c r="FF30" s="28">
        <v>0</v>
      </c>
      <c r="FG30" s="28">
        <v>14813.5</v>
      </c>
      <c r="FH30" s="28">
        <v>20797.309999999998</v>
      </c>
      <c r="FI30" s="28">
        <v>0</v>
      </c>
      <c r="FJ30" s="28">
        <v>0</v>
      </c>
      <c r="FK30" s="28">
        <v>33499.360000000001</v>
      </c>
      <c r="FL30" s="28">
        <v>37464.15</v>
      </c>
      <c r="FM30" s="28">
        <v>3239.75</v>
      </c>
      <c r="FN30" s="28">
        <v>0</v>
      </c>
      <c r="FO30" s="28">
        <v>148377.64000000001</v>
      </c>
      <c r="FP30" s="28">
        <v>55810.41</v>
      </c>
      <c r="FQ30" s="28">
        <v>2699</v>
      </c>
      <c r="FR30" s="28">
        <v>0</v>
      </c>
      <c r="FS30" s="28">
        <v>0</v>
      </c>
      <c r="FT30" s="28">
        <v>0</v>
      </c>
      <c r="FU30" s="28">
        <v>26606.71</v>
      </c>
      <c r="FV30" s="28">
        <v>106584.32000000001</v>
      </c>
      <c r="FW30" s="28">
        <v>564.29</v>
      </c>
      <c r="FX30" s="28">
        <v>0</v>
      </c>
      <c r="FY30" s="28">
        <v>11286.18</v>
      </c>
      <c r="FZ30" s="28">
        <v>2168.6</v>
      </c>
      <c r="GA30" s="28">
        <v>1392.33</v>
      </c>
      <c r="GB30" s="28">
        <v>0</v>
      </c>
      <c r="GC30" s="28">
        <v>30116</v>
      </c>
      <c r="GD30" s="28">
        <v>12610.53</v>
      </c>
      <c r="GE30" s="28">
        <v>66121.41</v>
      </c>
      <c r="GF30" s="28">
        <v>0</v>
      </c>
      <c r="GG30" s="28">
        <v>0</v>
      </c>
      <c r="GH30" s="28">
        <v>0</v>
      </c>
      <c r="GI30" s="28">
        <v>16960.84</v>
      </c>
      <c r="GJ30" s="28">
        <v>140917.93</v>
      </c>
      <c r="GK30" s="28">
        <v>0</v>
      </c>
      <c r="GL30" s="28">
        <v>0</v>
      </c>
      <c r="GM30" s="28">
        <v>51077.13</v>
      </c>
      <c r="GN30" s="28">
        <v>0</v>
      </c>
      <c r="GO30" s="28">
        <v>15326.69</v>
      </c>
      <c r="GP30" s="28">
        <v>22943.5</v>
      </c>
      <c r="GQ30" s="28">
        <v>205325.53</v>
      </c>
      <c r="GR30" s="28">
        <v>108520</v>
      </c>
      <c r="GS30" s="28">
        <v>0</v>
      </c>
      <c r="GT30" s="28">
        <v>0</v>
      </c>
      <c r="GU30" s="28">
        <v>0</v>
      </c>
      <c r="GV30" s="28">
        <v>0</v>
      </c>
      <c r="GW30" s="28">
        <v>11572.86</v>
      </c>
      <c r="GX30" s="28">
        <v>0</v>
      </c>
      <c r="GY30" s="28">
        <v>0</v>
      </c>
      <c r="GZ30" s="28">
        <v>0</v>
      </c>
      <c r="HA30" s="28">
        <v>253</v>
      </c>
      <c r="HB30" s="28">
        <v>64371.45</v>
      </c>
      <c r="HC30" s="28">
        <v>12571.83</v>
      </c>
      <c r="HD30" s="28">
        <v>0</v>
      </c>
      <c r="HE30" s="28">
        <v>0</v>
      </c>
      <c r="HF30" s="28">
        <v>0</v>
      </c>
      <c r="HG30" s="28">
        <v>6254.57</v>
      </c>
      <c r="HH30" s="28">
        <v>0</v>
      </c>
      <c r="HI30" s="28">
        <v>0</v>
      </c>
      <c r="HJ30" s="28">
        <v>121008.14</v>
      </c>
      <c r="HK30" s="28">
        <v>0</v>
      </c>
    </row>
    <row r="31" spans="1:219" ht="18" customHeight="1" x14ac:dyDescent="0.15">
      <c r="A31" s="1">
        <v>12002</v>
      </c>
      <c r="B31" s="2" t="s">
        <v>35</v>
      </c>
      <c r="C31" s="2" t="s">
        <v>459</v>
      </c>
      <c r="D31" s="4">
        <v>625.739058</v>
      </c>
      <c r="E31" s="8" t="s">
        <v>36</v>
      </c>
      <c r="F31" s="3">
        <v>408</v>
      </c>
      <c r="G31" s="19">
        <v>2319653.15</v>
      </c>
      <c r="H31" s="19">
        <v>13317.41</v>
      </c>
      <c r="I31" s="19">
        <v>1039018.92</v>
      </c>
      <c r="J31" s="19">
        <v>139902.82</v>
      </c>
      <c r="K31" s="19">
        <v>727569.08</v>
      </c>
      <c r="L31" s="19">
        <v>0</v>
      </c>
      <c r="M31" s="19">
        <v>0</v>
      </c>
      <c r="N31" s="19">
        <v>0</v>
      </c>
      <c r="O31" s="19">
        <v>748765.27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906074</v>
      </c>
      <c r="X31" s="19">
        <v>0</v>
      </c>
      <c r="Y31" s="19">
        <v>0</v>
      </c>
      <c r="Z31" s="19">
        <v>0</v>
      </c>
      <c r="AA31" s="19">
        <v>58556</v>
      </c>
      <c r="AB31" s="19">
        <v>1854745.2599999998</v>
      </c>
      <c r="AC31" s="19">
        <v>56030.59</v>
      </c>
      <c r="AD31" s="19">
        <v>0</v>
      </c>
      <c r="AE31" s="19">
        <v>113696.82999999999</v>
      </c>
      <c r="AF31" s="19">
        <v>0</v>
      </c>
      <c r="AG31" s="19">
        <v>0</v>
      </c>
      <c r="AH31" s="19">
        <v>622802.77</v>
      </c>
      <c r="AI31" s="19">
        <v>6218.76</v>
      </c>
      <c r="AJ31" s="19">
        <v>0</v>
      </c>
      <c r="AK31" s="19">
        <v>0</v>
      </c>
      <c r="AL31" s="19">
        <v>0</v>
      </c>
      <c r="AM31" s="19">
        <v>0</v>
      </c>
      <c r="AN31" s="19">
        <v>143082.26</v>
      </c>
      <c r="AO31" s="19">
        <v>253298.52000000002</v>
      </c>
      <c r="AP31" s="19">
        <v>92201.01</v>
      </c>
      <c r="AQ31" s="19">
        <v>0</v>
      </c>
      <c r="AR31" s="19">
        <v>389557.68</v>
      </c>
      <c r="AS31" s="19">
        <v>316216.73</v>
      </c>
      <c r="AT31" s="19">
        <v>9628.08</v>
      </c>
      <c r="AU31" s="19">
        <v>18218.57</v>
      </c>
      <c r="AV31" s="19">
        <v>3624.34</v>
      </c>
      <c r="AW31" s="19">
        <v>0</v>
      </c>
      <c r="AX31" s="19">
        <v>233633.24</v>
      </c>
      <c r="AY31" s="19">
        <v>19802.91</v>
      </c>
      <c r="AZ31" s="19">
        <v>0</v>
      </c>
      <c r="BA31" s="19">
        <v>0</v>
      </c>
      <c r="BB31" s="19">
        <v>68352</v>
      </c>
      <c r="BC31" s="19">
        <v>408658.62</v>
      </c>
      <c r="BD31" s="19">
        <v>31050</v>
      </c>
      <c r="BE31" s="19">
        <v>0</v>
      </c>
      <c r="BF31" s="19">
        <v>0</v>
      </c>
      <c r="BG31" s="19">
        <v>0</v>
      </c>
      <c r="BH31" s="19">
        <v>452977.42</v>
      </c>
      <c r="BI31" s="19">
        <v>12022.27</v>
      </c>
      <c r="BJ31" s="19">
        <v>50423.39</v>
      </c>
      <c r="BK31" s="19">
        <v>56533.53</v>
      </c>
      <c r="BL31" s="19">
        <v>0</v>
      </c>
      <c r="BM31" s="19">
        <v>0</v>
      </c>
      <c r="BN31" s="19">
        <v>0</v>
      </c>
      <c r="BO31" s="19">
        <v>334.01</v>
      </c>
      <c r="BP31" s="19">
        <v>0</v>
      </c>
      <c r="BQ31" s="19">
        <v>0</v>
      </c>
      <c r="BR31" s="19">
        <v>0</v>
      </c>
      <c r="BS31" s="19">
        <v>0</v>
      </c>
      <c r="BT31" s="19">
        <v>0</v>
      </c>
      <c r="BU31" s="19">
        <v>0</v>
      </c>
      <c r="BV31" s="19">
        <v>0</v>
      </c>
      <c r="BW31" s="19">
        <v>0</v>
      </c>
      <c r="BX31" s="19">
        <v>0</v>
      </c>
      <c r="BY31" s="19">
        <v>0</v>
      </c>
      <c r="BZ31" s="19">
        <v>0</v>
      </c>
      <c r="CA31" s="19">
        <v>0</v>
      </c>
      <c r="CB31" s="19">
        <v>0</v>
      </c>
      <c r="CC31" s="19">
        <v>0</v>
      </c>
      <c r="CD31" s="19">
        <v>0</v>
      </c>
      <c r="CE31" s="19">
        <v>0</v>
      </c>
      <c r="CF31" s="19">
        <v>9631.8904102111337</v>
      </c>
      <c r="CG31" s="19">
        <v>1296271.3600000001</v>
      </c>
      <c r="CH31" s="19">
        <v>805990.36</v>
      </c>
      <c r="CI31" s="19">
        <v>1290686.1599999999</v>
      </c>
      <c r="CJ31" s="19">
        <v>0</v>
      </c>
      <c r="CK31" s="19">
        <v>0</v>
      </c>
      <c r="CL31" s="19">
        <v>0</v>
      </c>
      <c r="CM31" s="19">
        <v>0</v>
      </c>
      <c r="CN31" s="19">
        <v>258831.46</v>
      </c>
      <c r="CO31" s="19">
        <v>12704.3</v>
      </c>
      <c r="CP31" s="19">
        <v>0</v>
      </c>
      <c r="CQ31" s="19">
        <v>0</v>
      </c>
      <c r="CR31" s="19">
        <v>257305.28</v>
      </c>
      <c r="CS31" s="19">
        <v>8652.2999999999993</v>
      </c>
      <c r="CT31" s="18">
        <v>1.7210000000000001</v>
      </c>
      <c r="CU31" s="18">
        <v>3.851</v>
      </c>
      <c r="CV31" s="18">
        <v>7.9689999999999994</v>
      </c>
      <c r="CW31" s="18">
        <v>0.92</v>
      </c>
      <c r="CX31" s="18">
        <v>0.91600000000000004</v>
      </c>
      <c r="CY31" s="18">
        <v>0</v>
      </c>
      <c r="CZ31" s="18" t="s">
        <v>419</v>
      </c>
      <c r="DA31" s="17">
        <v>650447096</v>
      </c>
      <c r="DB31" s="17">
        <v>65577713</v>
      </c>
      <c r="DC31" s="17">
        <v>90216384</v>
      </c>
      <c r="DD31" s="3">
        <v>75</v>
      </c>
      <c r="DE31" s="3">
        <v>437</v>
      </c>
      <c r="DF31" s="4">
        <v>6</v>
      </c>
      <c r="DG31" s="4">
        <v>17</v>
      </c>
      <c r="DH31" s="4">
        <v>411</v>
      </c>
      <c r="DI31" s="18">
        <v>0</v>
      </c>
      <c r="DJ31" s="21">
        <v>0.42899999999999999</v>
      </c>
      <c r="DK31" s="21">
        <f>DD31/DE31</f>
        <v>0.17162471395881007</v>
      </c>
      <c r="DL31" s="3">
        <f>DE31/(DX31+DY31)</f>
        <v>12.932820361053563</v>
      </c>
      <c r="DM31" s="21">
        <f>(DP31+DQ31)/(DS31+DT31)</f>
        <v>0.97612064161660861</v>
      </c>
      <c r="DN31" s="25">
        <v>12</v>
      </c>
      <c r="DO31" s="20">
        <v>28.762723244717112</v>
      </c>
      <c r="DP31" s="20">
        <v>311.76668105733546</v>
      </c>
      <c r="DQ31" s="20">
        <v>83.333803680981589</v>
      </c>
      <c r="DR31" s="20">
        <v>29.128834355828221</v>
      </c>
      <c r="DS31" s="20">
        <v>318.74149814436112</v>
      </c>
      <c r="DT31" s="20">
        <v>86.024539877300612</v>
      </c>
      <c r="DU31" s="36">
        <v>46501.479727730097</v>
      </c>
      <c r="DV31" s="37">
        <v>15.571428571428571</v>
      </c>
      <c r="DW31" s="38">
        <v>0.11428571428571428</v>
      </c>
      <c r="DX31" s="37">
        <v>33.790000000000006</v>
      </c>
      <c r="DY31" s="37">
        <v>0</v>
      </c>
      <c r="DZ31" s="26"/>
      <c r="EA31" s="26"/>
      <c r="EB31" s="26"/>
      <c r="EC31" s="26"/>
      <c r="ED31" s="26"/>
      <c r="EE31" s="27">
        <v>9</v>
      </c>
      <c r="EF31" s="28">
        <v>1727875.7899999998</v>
      </c>
      <c r="EG31" s="28">
        <v>42388.05</v>
      </c>
      <c r="EH31" s="28">
        <v>0</v>
      </c>
      <c r="EI31" s="28">
        <v>98235.670000000013</v>
      </c>
      <c r="EJ31" s="28">
        <v>208521.96000000002</v>
      </c>
      <c r="EK31" s="28">
        <v>62533.75</v>
      </c>
      <c r="EL31" s="28">
        <v>0</v>
      </c>
      <c r="EM31" s="28">
        <v>110439.37</v>
      </c>
      <c r="EN31" s="28">
        <v>0</v>
      </c>
      <c r="EO31" s="28">
        <v>82014.06</v>
      </c>
      <c r="EP31" s="28">
        <v>21809.67</v>
      </c>
      <c r="EQ31" s="28">
        <v>3600</v>
      </c>
      <c r="ER31" s="28">
        <v>0</v>
      </c>
      <c r="ES31" s="28">
        <v>145517.76999999999</v>
      </c>
      <c r="ET31" s="28">
        <v>476540.94999999995</v>
      </c>
      <c r="EU31" s="28">
        <v>12554.99</v>
      </c>
      <c r="EV31" s="28">
        <v>0</v>
      </c>
      <c r="EW31" s="28">
        <v>25749.64</v>
      </c>
      <c r="EX31" s="28">
        <v>62263.729999999996</v>
      </c>
      <c r="EY31" s="28">
        <v>18591.98</v>
      </c>
      <c r="EZ31" s="28">
        <v>0</v>
      </c>
      <c r="FA31" s="28">
        <v>31236.05</v>
      </c>
      <c r="FB31" s="28">
        <v>0</v>
      </c>
      <c r="FC31" s="28">
        <v>35021.32</v>
      </c>
      <c r="FD31" s="28">
        <v>2088.2799999999997</v>
      </c>
      <c r="FE31" s="28">
        <v>24.34</v>
      </c>
      <c r="FF31" s="28">
        <v>0</v>
      </c>
      <c r="FG31" s="28">
        <v>28446.6</v>
      </c>
      <c r="FH31" s="28">
        <v>207735.91</v>
      </c>
      <c r="FI31" s="28">
        <v>6218.76</v>
      </c>
      <c r="FJ31" s="28">
        <v>0</v>
      </c>
      <c r="FK31" s="28">
        <v>59981.869999999995</v>
      </c>
      <c r="FL31" s="28">
        <v>18865.54</v>
      </c>
      <c r="FM31" s="28">
        <v>9473.4599999999991</v>
      </c>
      <c r="FN31" s="28">
        <v>29827</v>
      </c>
      <c r="FO31" s="28">
        <v>344667.96</v>
      </c>
      <c r="FP31" s="28">
        <v>316550.74</v>
      </c>
      <c r="FQ31" s="28">
        <v>4321.68</v>
      </c>
      <c r="FR31" s="28">
        <v>2731.96</v>
      </c>
      <c r="FS31" s="28">
        <v>0</v>
      </c>
      <c r="FT31" s="28">
        <v>0</v>
      </c>
      <c r="FU31" s="28">
        <v>38103.96</v>
      </c>
      <c r="FV31" s="28">
        <v>140513.27000000002</v>
      </c>
      <c r="FW31" s="28">
        <v>1087.55</v>
      </c>
      <c r="FX31" s="28">
        <v>0</v>
      </c>
      <c r="FY31" s="28">
        <v>28051.070000000003</v>
      </c>
      <c r="FZ31" s="28">
        <v>1759.1999999999998</v>
      </c>
      <c r="GA31" s="28">
        <v>1144.22</v>
      </c>
      <c r="GB31" s="28">
        <v>0</v>
      </c>
      <c r="GC31" s="28">
        <v>32964</v>
      </c>
      <c r="GD31" s="28">
        <v>0</v>
      </c>
      <c r="GE31" s="28">
        <v>139660.9</v>
      </c>
      <c r="GF31" s="28">
        <v>240.95999999999998</v>
      </c>
      <c r="GG31" s="28">
        <v>0</v>
      </c>
      <c r="GH31" s="28">
        <v>0</v>
      </c>
      <c r="GI31" s="28">
        <v>28234.6</v>
      </c>
      <c r="GJ31" s="28">
        <v>36463.94</v>
      </c>
      <c r="GK31" s="28">
        <v>0</v>
      </c>
      <c r="GL31" s="28">
        <v>0</v>
      </c>
      <c r="GM31" s="28">
        <v>0</v>
      </c>
      <c r="GN31" s="28">
        <v>0</v>
      </c>
      <c r="GO31" s="28">
        <v>0</v>
      </c>
      <c r="GP31" s="28">
        <v>38525</v>
      </c>
      <c r="GQ31" s="28">
        <v>278908.92</v>
      </c>
      <c r="GR31" s="28">
        <v>31050</v>
      </c>
      <c r="GS31" s="28">
        <v>0</v>
      </c>
      <c r="GT31" s="28">
        <v>0</v>
      </c>
      <c r="GU31" s="28">
        <v>0</v>
      </c>
      <c r="GV31" s="28">
        <v>0</v>
      </c>
      <c r="GW31" s="28">
        <v>686.7</v>
      </c>
      <c r="GX31" s="28">
        <v>2115</v>
      </c>
      <c r="GY31" s="28">
        <v>0</v>
      </c>
      <c r="GZ31" s="28">
        <v>0</v>
      </c>
      <c r="HA31" s="28">
        <v>1290.31</v>
      </c>
      <c r="HB31" s="28">
        <v>18421.620000000003</v>
      </c>
      <c r="HC31" s="28">
        <v>457.6</v>
      </c>
      <c r="HD31" s="28">
        <v>0</v>
      </c>
      <c r="HE31" s="28">
        <v>0</v>
      </c>
      <c r="HF31" s="28">
        <v>0</v>
      </c>
      <c r="HG31" s="28">
        <v>5915.4</v>
      </c>
      <c r="HH31" s="28">
        <v>0</v>
      </c>
      <c r="HI31" s="28">
        <v>0</v>
      </c>
      <c r="HJ31" s="28">
        <v>452977.42</v>
      </c>
      <c r="HK31" s="28">
        <v>4665.88</v>
      </c>
    </row>
    <row r="32" spans="1:219" ht="18" customHeight="1" x14ac:dyDescent="0.15">
      <c r="A32" s="1">
        <v>50005</v>
      </c>
      <c r="B32" s="2" t="s">
        <v>158</v>
      </c>
      <c r="C32" s="2" t="s">
        <v>544</v>
      </c>
      <c r="D32" s="4">
        <v>161.104736</v>
      </c>
      <c r="E32" s="8" t="s">
        <v>157</v>
      </c>
      <c r="F32" s="3">
        <v>273</v>
      </c>
      <c r="G32" s="19">
        <v>705293.33</v>
      </c>
      <c r="H32" s="19">
        <v>43715.41</v>
      </c>
      <c r="I32" s="19">
        <v>1318181.8400000001</v>
      </c>
      <c r="J32" s="19">
        <v>78319.53</v>
      </c>
      <c r="K32" s="19">
        <v>699458.42</v>
      </c>
      <c r="L32" s="19">
        <v>0</v>
      </c>
      <c r="M32" s="19">
        <v>0</v>
      </c>
      <c r="N32" s="19">
        <v>0</v>
      </c>
      <c r="O32" s="19">
        <v>438482.99</v>
      </c>
      <c r="P32" s="19">
        <v>0</v>
      </c>
      <c r="Q32" s="19">
        <v>125</v>
      </c>
      <c r="R32" s="19">
        <v>62534</v>
      </c>
      <c r="S32" s="19">
        <v>200.04</v>
      </c>
      <c r="T32" s="19">
        <v>0</v>
      </c>
      <c r="U32" s="19">
        <v>0</v>
      </c>
      <c r="V32" s="19">
        <v>0</v>
      </c>
      <c r="W32" s="19">
        <v>1271613</v>
      </c>
      <c r="X32" s="19">
        <v>0</v>
      </c>
      <c r="Y32" s="19">
        <v>0</v>
      </c>
      <c r="Z32" s="19">
        <v>0</v>
      </c>
      <c r="AA32" s="19">
        <v>51355</v>
      </c>
      <c r="AB32" s="19">
        <v>1073593.8900000001</v>
      </c>
      <c r="AC32" s="19">
        <v>0</v>
      </c>
      <c r="AD32" s="19">
        <v>0</v>
      </c>
      <c r="AE32" s="19">
        <v>79593.579999999987</v>
      </c>
      <c r="AF32" s="19">
        <v>0</v>
      </c>
      <c r="AG32" s="19">
        <v>0</v>
      </c>
      <c r="AH32" s="19">
        <v>268668.86</v>
      </c>
      <c r="AI32" s="19">
        <v>1877.42</v>
      </c>
      <c r="AJ32" s="19">
        <v>0</v>
      </c>
      <c r="AK32" s="19">
        <v>0</v>
      </c>
      <c r="AL32" s="19">
        <v>0</v>
      </c>
      <c r="AM32" s="19">
        <v>0</v>
      </c>
      <c r="AN32" s="19">
        <v>145820.85999999999</v>
      </c>
      <c r="AO32" s="19">
        <v>298766.33999999997</v>
      </c>
      <c r="AP32" s="19">
        <v>78946.52</v>
      </c>
      <c r="AQ32" s="19">
        <v>0</v>
      </c>
      <c r="AR32" s="19">
        <v>221943.98</v>
      </c>
      <c r="AS32" s="19">
        <v>75818.37</v>
      </c>
      <c r="AT32" s="19">
        <v>349.5</v>
      </c>
      <c r="AU32" s="19">
        <v>0</v>
      </c>
      <c r="AV32" s="19">
        <v>0</v>
      </c>
      <c r="AW32" s="19">
        <v>0</v>
      </c>
      <c r="AX32" s="19">
        <v>131049.25</v>
      </c>
      <c r="AY32" s="19">
        <v>6739.21</v>
      </c>
      <c r="AZ32" s="19">
        <v>1273</v>
      </c>
      <c r="BA32" s="19">
        <v>9176.1299999999992</v>
      </c>
      <c r="BB32" s="19">
        <v>471755.24</v>
      </c>
      <c r="BC32" s="19">
        <v>12067.17</v>
      </c>
      <c r="BD32" s="19">
        <v>52986.59</v>
      </c>
      <c r="BE32" s="19">
        <v>0</v>
      </c>
      <c r="BF32" s="19">
        <v>0</v>
      </c>
      <c r="BG32" s="19">
        <v>0</v>
      </c>
      <c r="BH32" s="19">
        <v>183598.47</v>
      </c>
      <c r="BI32" s="19">
        <v>15970.65</v>
      </c>
      <c r="BJ32" s="19">
        <v>106562.68000000001</v>
      </c>
      <c r="BK32" s="19">
        <v>4398.5600000000004</v>
      </c>
      <c r="BL32" s="19">
        <v>0</v>
      </c>
      <c r="BM32" s="19">
        <v>0</v>
      </c>
      <c r="BN32" s="19">
        <v>0</v>
      </c>
      <c r="BO32" s="19">
        <v>19865.599999999999</v>
      </c>
      <c r="BP32" s="19">
        <v>0</v>
      </c>
      <c r="BQ32" s="19">
        <v>0</v>
      </c>
      <c r="BR32" s="19">
        <v>0</v>
      </c>
      <c r="BS32" s="19">
        <v>0</v>
      </c>
      <c r="BT32" s="19">
        <v>0</v>
      </c>
      <c r="BU32" s="19">
        <v>0</v>
      </c>
      <c r="BV32" s="19">
        <v>0</v>
      </c>
      <c r="BW32" s="19">
        <v>0</v>
      </c>
      <c r="BX32" s="19">
        <v>0</v>
      </c>
      <c r="BY32" s="19">
        <v>0</v>
      </c>
      <c r="BZ32" s="19">
        <v>0</v>
      </c>
      <c r="CA32" s="19">
        <v>0</v>
      </c>
      <c r="CB32" s="19">
        <v>0</v>
      </c>
      <c r="CC32" s="19">
        <v>0</v>
      </c>
      <c r="CD32" s="19">
        <v>0</v>
      </c>
      <c r="CE32" s="19">
        <v>0</v>
      </c>
      <c r="CF32" s="19">
        <v>8963.2473376215148</v>
      </c>
      <c r="CG32" s="19">
        <v>498715.86</v>
      </c>
      <c r="CH32" s="19">
        <v>1096438.3700000001</v>
      </c>
      <c r="CI32" s="19">
        <v>357693.53</v>
      </c>
      <c r="CJ32" s="19">
        <v>0</v>
      </c>
      <c r="CK32" s="19">
        <v>0</v>
      </c>
      <c r="CL32" s="19">
        <v>236095.39</v>
      </c>
      <c r="CM32" s="19">
        <v>0</v>
      </c>
      <c r="CN32" s="19">
        <v>143029.41</v>
      </c>
      <c r="CO32" s="19">
        <v>35724.61</v>
      </c>
      <c r="CP32" s="19">
        <v>226115</v>
      </c>
      <c r="CQ32" s="19">
        <v>0</v>
      </c>
      <c r="CR32" s="19">
        <v>145496.9</v>
      </c>
      <c r="CS32" s="19">
        <v>42706.29</v>
      </c>
      <c r="CT32" s="18">
        <v>1.4730000000000001</v>
      </c>
      <c r="CU32" s="18">
        <v>3.2959999999999998</v>
      </c>
      <c r="CV32" s="18">
        <v>6.8209999999999997</v>
      </c>
      <c r="CW32" s="18">
        <v>1.6160000000000001</v>
      </c>
      <c r="CX32" s="18">
        <v>2.605</v>
      </c>
      <c r="CY32" s="18">
        <v>0.86499999999999999</v>
      </c>
      <c r="CZ32" s="16"/>
      <c r="DA32" s="17">
        <v>196830321</v>
      </c>
      <c r="DB32" s="17">
        <v>57806785</v>
      </c>
      <c r="DC32" s="17">
        <v>17102206</v>
      </c>
      <c r="DD32" s="3">
        <v>45</v>
      </c>
      <c r="DE32" s="3">
        <v>278</v>
      </c>
      <c r="DF32" s="4">
        <v>21</v>
      </c>
      <c r="DG32" s="4">
        <v>9</v>
      </c>
      <c r="DH32" s="4">
        <v>274.39999999999998</v>
      </c>
      <c r="DI32" s="18">
        <v>0</v>
      </c>
      <c r="DJ32" s="21">
        <v>0.26</v>
      </c>
      <c r="DK32" s="21">
        <f>DD32/DE32</f>
        <v>0.16187050359712229</v>
      </c>
      <c r="DL32" s="3">
        <f>DE32/(DX32+DY32)</f>
        <v>13.560975609756101</v>
      </c>
      <c r="DM32" s="21">
        <f>(DP32+DQ32)/(DS32+DT32)</f>
        <v>0.97305643941358155</v>
      </c>
      <c r="DN32" s="25">
        <v>19</v>
      </c>
      <c r="DO32" s="20">
        <v>7.7245508982035931</v>
      </c>
      <c r="DP32" s="20">
        <v>181.03988196125908</v>
      </c>
      <c r="DQ32" s="20">
        <v>83.243464285714296</v>
      </c>
      <c r="DR32" s="20">
        <v>7.7245508982035931</v>
      </c>
      <c r="DS32" s="20">
        <v>185.25958434221147</v>
      </c>
      <c r="DT32" s="20">
        <v>86.341666666666669</v>
      </c>
      <c r="DU32" s="36">
        <v>41755.65853658539</v>
      </c>
      <c r="DV32" s="37">
        <v>8.7142857142857135</v>
      </c>
      <c r="DW32" s="38">
        <v>9.5238095238095233E-2</v>
      </c>
      <c r="DX32" s="37">
        <v>20.499999999999996</v>
      </c>
      <c r="DY32" s="37">
        <v>0</v>
      </c>
      <c r="DZ32" s="26"/>
      <c r="EA32" s="26"/>
      <c r="EB32" s="26"/>
      <c r="EC32" s="26"/>
      <c r="ED32" s="26"/>
      <c r="EE32" s="27">
        <v>7</v>
      </c>
      <c r="EF32" s="28">
        <v>926274.21</v>
      </c>
      <c r="EG32" s="28">
        <v>32263.78</v>
      </c>
      <c r="EH32" s="28">
        <v>0</v>
      </c>
      <c r="EI32" s="28">
        <v>156333.24</v>
      </c>
      <c r="EJ32" s="28">
        <v>210883.18</v>
      </c>
      <c r="EK32" s="28">
        <v>55620</v>
      </c>
      <c r="EL32" s="28">
        <v>0</v>
      </c>
      <c r="EM32" s="28">
        <v>66767</v>
      </c>
      <c r="EN32" s="28">
        <v>47733.69</v>
      </c>
      <c r="EO32" s="28">
        <v>57038.879999999997</v>
      </c>
      <c r="EP32" s="28">
        <v>0</v>
      </c>
      <c r="EQ32" s="28">
        <v>0</v>
      </c>
      <c r="ER32" s="28">
        <v>0</v>
      </c>
      <c r="ES32" s="28">
        <v>80857.47</v>
      </c>
      <c r="ET32" s="28">
        <v>200854.24</v>
      </c>
      <c r="EU32" s="28">
        <v>8832.4</v>
      </c>
      <c r="EV32" s="28">
        <v>0</v>
      </c>
      <c r="EW32" s="28">
        <v>34458.03</v>
      </c>
      <c r="EX32" s="28">
        <v>64057.78</v>
      </c>
      <c r="EY32" s="28">
        <v>14908.05</v>
      </c>
      <c r="EZ32" s="28">
        <v>0</v>
      </c>
      <c r="FA32" s="28">
        <v>12469.19</v>
      </c>
      <c r="FB32" s="28">
        <v>4889.53</v>
      </c>
      <c r="FC32" s="28">
        <v>25926.720000000001</v>
      </c>
      <c r="FD32" s="28">
        <v>0</v>
      </c>
      <c r="FE32" s="28">
        <v>0</v>
      </c>
      <c r="FF32" s="28">
        <v>0</v>
      </c>
      <c r="FG32" s="28">
        <v>10676.45</v>
      </c>
      <c r="FH32" s="28">
        <v>82993.430000000008</v>
      </c>
      <c r="FI32" s="28">
        <v>536.66999999999996</v>
      </c>
      <c r="FJ32" s="28">
        <v>0</v>
      </c>
      <c r="FK32" s="28">
        <v>54991.520000000004</v>
      </c>
      <c r="FL32" s="28">
        <v>20400.990000000002</v>
      </c>
      <c r="FM32" s="28">
        <v>6719.22</v>
      </c>
      <c r="FN32" s="28">
        <v>0</v>
      </c>
      <c r="FO32" s="28">
        <v>124757.51</v>
      </c>
      <c r="FP32" s="28">
        <v>26394.33</v>
      </c>
      <c r="FQ32" s="28">
        <v>3045.85</v>
      </c>
      <c r="FR32" s="28">
        <v>0</v>
      </c>
      <c r="FS32" s="28">
        <v>0</v>
      </c>
      <c r="FT32" s="28">
        <v>0</v>
      </c>
      <c r="FU32" s="28">
        <v>25169.26</v>
      </c>
      <c r="FV32" s="28">
        <v>214503.15</v>
      </c>
      <c r="FW32" s="28">
        <v>182.16</v>
      </c>
      <c r="FX32" s="28">
        <v>0</v>
      </c>
      <c r="FY32" s="28">
        <v>13339.96</v>
      </c>
      <c r="FZ32" s="28">
        <v>3465.6</v>
      </c>
      <c r="GA32" s="28">
        <v>10277.379999999999</v>
      </c>
      <c r="GB32" s="28">
        <v>471755.24</v>
      </c>
      <c r="GC32" s="28">
        <v>30017.45</v>
      </c>
      <c r="GD32" s="28">
        <v>18822.009999999998</v>
      </c>
      <c r="GE32" s="28">
        <v>54954.15</v>
      </c>
      <c r="GF32" s="28">
        <v>0</v>
      </c>
      <c r="GG32" s="28">
        <v>0</v>
      </c>
      <c r="GH32" s="28">
        <v>0</v>
      </c>
      <c r="GI32" s="28">
        <v>29926.720000000001</v>
      </c>
      <c r="GJ32" s="28">
        <v>0</v>
      </c>
      <c r="GK32" s="28">
        <v>0</v>
      </c>
      <c r="GL32" s="28">
        <v>0</v>
      </c>
      <c r="GM32" s="28">
        <v>0</v>
      </c>
      <c r="GN32" s="28">
        <v>0</v>
      </c>
      <c r="GO32" s="28">
        <v>0</v>
      </c>
      <c r="GP32" s="28">
        <v>0</v>
      </c>
      <c r="GQ32" s="28">
        <v>0</v>
      </c>
      <c r="GR32" s="28">
        <v>47660</v>
      </c>
      <c r="GS32" s="28">
        <v>0</v>
      </c>
      <c r="GT32" s="28">
        <v>0</v>
      </c>
      <c r="GU32" s="28">
        <v>0</v>
      </c>
      <c r="GV32" s="28">
        <v>0</v>
      </c>
      <c r="GW32" s="28">
        <v>0</v>
      </c>
      <c r="GX32" s="28">
        <v>0</v>
      </c>
      <c r="GY32" s="28">
        <v>0</v>
      </c>
      <c r="GZ32" s="28">
        <v>0</v>
      </c>
      <c r="HA32" s="28">
        <v>0</v>
      </c>
      <c r="HB32" s="28">
        <v>5630.35</v>
      </c>
      <c r="HC32" s="28">
        <v>598</v>
      </c>
      <c r="HD32" s="28">
        <v>0</v>
      </c>
      <c r="HE32" s="28">
        <v>0</v>
      </c>
      <c r="HF32" s="28">
        <v>3171</v>
      </c>
      <c r="HG32" s="28">
        <v>4880.8</v>
      </c>
      <c r="HH32" s="28">
        <v>0</v>
      </c>
      <c r="HI32" s="28">
        <v>0</v>
      </c>
      <c r="HJ32" s="28">
        <v>409713.47</v>
      </c>
      <c r="HK32" s="28">
        <v>390</v>
      </c>
    </row>
    <row r="33" spans="1:219" ht="18" customHeight="1" x14ac:dyDescent="0.15">
      <c r="A33" s="1">
        <v>59003</v>
      </c>
      <c r="B33" s="2" t="s">
        <v>190</v>
      </c>
      <c r="C33" s="2" t="s">
        <v>567</v>
      </c>
      <c r="D33" s="4">
        <v>804.33364600000004</v>
      </c>
      <c r="E33" s="8" t="s">
        <v>189</v>
      </c>
      <c r="F33" s="3">
        <v>220</v>
      </c>
      <c r="G33" s="19">
        <v>664117.85</v>
      </c>
      <c r="H33" s="19">
        <v>6686.32</v>
      </c>
      <c r="I33" s="19">
        <v>1061945.03</v>
      </c>
      <c r="J33" s="19">
        <v>169422.82</v>
      </c>
      <c r="K33" s="19">
        <v>893447.18</v>
      </c>
      <c r="L33" s="19">
        <v>0</v>
      </c>
      <c r="M33" s="19">
        <v>0</v>
      </c>
      <c r="N33" s="19">
        <v>0</v>
      </c>
      <c r="O33" s="19">
        <v>258055.33</v>
      </c>
      <c r="P33" s="19">
        <v>0</v>
      </c>
      <c r="Q33" s="19">
        <v>0</v>
      </c>
      <c r="R33" s="19">
        <v>59220</v>
      </c>
      <c r="S33" s="19">
        <v>858.76</v>
      </c>
      <c r="T33" s="19">
        <v>0</v>
      </c>
      <c r="U33" s="19">
        <v>0</v>
      </c>
      <c r="V33" s="19">
        <v>0</v>
      </c>
      <c r="W33" s="19">
        <v>1023400</v>
      </c>
      <c r="X33" s="19">
        <v>0</v>
      </c>
      <c r="Y33" s="19">
        <v>0</v>
      </c>
      <c r="Z33" s="19">
        <v>0</v>
      </c>
      <c r="AA33" s="19">
        <v>53010</v>
      </c>
      <c r="AB33" s="19">
        <v>1179528.05</v>
      </c>
      <c r="AC33" s="19">
        <v>0</v>
      </c>
      <c r="AD33" s="19">
        <v>0</v>
      </c>
      <c r="AE33" s="19">
        <v>58361.75</v>
      </c>
      <c r="AF33" s="19">
        <v>0</v>
      </c>
      <c r="AG33" s="19">
        <v>0</v>
      </c>
      <c r="AH33" s="19">
        <v>175866.68</v>
      </c>
      <c r="AI33" s="19">
        <v>0</v>
      </c>
      <c r="AJ33" s="19">
        <v>0</v>
      </c>
      <c r="AK33" s="19">
        <v>0</v>
      </c>
      <c r="AL33" s="19">
        <v>0</v>
      </c>
      <c r="AM33" s="19">
        <v>0</v>
      </c>
      <c r="AN33" s="19">
        <v>118380.25</v>
      </c>
      <c r="AO33" s="19">
        <v>272572.06000000006</v>
      </c>
      <c r="AP33" s="19">
        <v>62755.49</v>
      </c>
      <c r="AQ33" s="19">
        <v>0</v>
      </c>
      <c r="AR33" s="19">
        <v>231514.92</v>
      </c>
      <c r="AS33" s="19">
        <v>103569.33</v>
      </c>
      <c r="AT33" s="19">
        <v>13332.91</v>
      </c>
      <c r="AU33" s="19">
        <v>0</v>
      </c>
      <c r="AV33" s="19">
        <v>0</v>
      </c>
      <c r="AW33" s="19">
        <v>0</v>
      </c>
      <c r="AX33" s="19">
        <v>70781.83</v>
      </c>
      <c r="AY33" s="19">
        <v>1500</v>
      </c>
      <c r="AZ33" s="19">
        <v>3175.98</v>
      </c>
      <c r="BA33" s="19">
        <v>0</v>
      </c>
      <c r="BB33" s="19">
        <v>0</v>
      </c>
      <c r="BC33" s="19">
        <v>151012.09</v>
      </c>
      <c r="BD33" s="19">
        <v>78947.92</v>
      </c>
      <c r="BE33" s="19">
        <v>0</v>
      </c>
      <c r="BF33" s="19">
        <v>0</v>
      </c>
      <c r="BG33" s="19">
        <v>0</v>
      </c>
      <c r="BH33" s="19">
        <v>9085</v>
      </c>
      <c r="BI33" s="19">
        <v>9427.1899999999987</v>
      </c>
      <c r="BJ33" s="19">
        <v>93071.040000000008</v>
      </c>
      <c r="BK33" s="19">
        <v>18577.68</v>
      </c>
      <c r="BL33" s="19">
        <v>0</v>
      </c>
      <c r="BM33" s="19">
        <v>0</v>
      </c>
      <c r="BN33" s="19">
        <v>0</v>
      </c>
      <c r="BO33" s="19">
        <v>0</v>
      </c>
      <c r="BP33" s="19">
        <v>0</v>
      </c>
      <c r="BQ33" s="19">
        <v>0</v>
      </c>
      <c r="BR33" s="19">
        <v>0</v>
      </c>
      <c r="BS33" s="19">
        <v>0</v>
      </c>
      <c r="BT33" s="19">
        <v>0</v>
      </c>
      <c r="BU33" s="19">
        <v>0</v>
      </c>
      <c r="BV33" s="19">
        <v>0</v>
      </c>
      <c r="BW33" s="19">
        <v>0</v>
      </c>
      <c r="BX33" s="19">
        <v>0</v>
      </c>
      <c r="BY33" s="19">
        <v>0</v>
      </c>
      <c r="BZ33" s="19">
        <v>0</v>
      </c>
      <c r="CA33" s="19">
        <v>0</v>
      </c>
      <c r="CB33" s="19">
        <v>0</v>
      </c>
      <c r="CC33" s="19">
        <v>0</v>
      </c>
      <c r="CD33" s="19">
        <v>0</v>
      </c>
      <c r="CE33" s="19">
        <v>0</v>
      </c>
      <c r="CF33" s="19">
        <v>10779.573681733922</v>
      </c>
      <c r="CG33" s="19">
        <v>964524.2</v>
      </c>
      <c r="CH33" s="19">
        <v>2238696.06</v>
      </c>
      <c r="CI33" s="19">
        <v>751247.45</v>
      </c>
      <c r="CJ33" s="19">
        <v>672690.98</v>
      </c>
      <c r="CK33" s="19">
        <v>10111.81</v>
      </c>
      <c r="CL33" s="19">
        <v>0</v>
      </c>
      <c r="CM33" s="19">
        <v>0</v>
      </c>
      <c r="CN33" s="19">
        <v>109024.92</v>
      </c>
      <c r="CO33" s="19">
        <v>7660</v>
      </c>
      <c r="CP33" s="19">
        <v>0</v>
      </c>
      <c r="CQ33" s="19">
        <v>0</v>
      </c>
      <c r="CR33" s="19">
        <v>122834.43</v>
      </c>
      <c r="CS33" s="19">
        <v>14047.12</v>
      </c>
      <c r="CT33" s="18">
        <v>1.4730000000000001</v>
      </c>
      <c r="CU33" s="18">
        <v>3.2959999999999998</v>
      </c>
      <c r="CV33" s="18">
        <v>6.8209999999999997</v>
      </c>
      <c r="CW33" s="18">
        <v>1</v>
      </c>
      <c r="CX33" s="18">
        <v>2.766</v>
      </c>
      <c r="CY33" s="18">
        <v>0</v>
      </c>
      <c r="CZ33" s="16"/>
      <c r="DA33" s="17">
        <v>293364882</v>
      </c>
      <c r="DB33" s="17">
        <v>18598330</v>
      </c>
      <c r="DC33" s="17">
        <v>9336464</v>
      </c>
      <c r="DD33" s="3">
        <v>33</v>
      </c>
      <c r="DE33" s="3">
        <v>229</v>
      </c>
      <c r="DF33" s="4">
        <v>49</v>
      </c>
      <c r="DG33" s="4">
        <v>13.5</v>
      </c>
      <c r="DH33" s="4">
        <v>219.6</v>
      </c>
      <c r="DI33" s="18">
        <v>4.5999999999999999E-2</v>
      </c>
      <c r="DJ33" s="21">
        <v>0.59099999999999997</v>
      </c>
      <c r="DK33" s="21">
        <f>DD33/DE33</f>
        <v>0.14410480349344978</v>
      </c>
      <c r="DL33" s="3">
        <f>DE33/(DX33+DY33)</f>
        <v>10.616597125637467</v>
      </c>
      <c r="DM33" s="21">
        <f>(DP33+DQ33)/(DS33+DT33)</f>
        <v>0.95608818048067357</v>
      </c>
      <c r="DN33" s="25">
        <v>16</v>
      </c>
      <c r="DO33" s="20">
        <v>8.4654088050314478</v>
      </c>
      <c r="DP33" s="20">
        <v>143.33900668238996</v>
      </c>
      <c r="DQ33" s="20">
        <v>66.026062499999995</v>
      </c>
      <c r="DR33" s="20">
        <v>8.9622641509433958</v>
      </c>
      <c r="DS33" s="20">
        <v>148.21216981132076</v>
      </c>
      <c r="DT33" s="20">
        <v>70.768750000000011</v>
      </c>
      <c r="DU33" s="36">
        <v>41774.323682961593</v>
      </c>
      <c r="DV33" s="37">
        <v>12.818181818181818</v>
      </c>
      <c r="DW33" s="38">
        <v>0.18181818181818182</v>
      </c>
      <c r="DX33" s="37">
        <v>21.069999999999983</v>
      </c>
      <c r="DY33" s="37">
        <v>0.5</v>
      </c>
      <c r="DZ33" s="26">
        <v>16.399999999999999</v>
      </c>
      <c r="EA33" s="26">
        <v>17.600000000000001</v>
      </c>
      <c r="EB33" s="26">
        <v>18</v>
      </c>
      <c r="EC33" s="26">
        <v>18.2</v>
      </c>
      <c r="ED33" s="26">
        <v>17.8</v>
      </c>
      <c r="EE33" s="27">
        <v>10</v>
      </c>
      <c r="EF33" s="28">
        <v>980535.3</v>
      </c>
      <c r="EG33" s="28">
        <v>10062.39</v>
      </c>
      <c r="EH33" s="28">
        <v>0</v>
      </c>
      <c r="EI33" s="28">
        <v>58371.420000000006</v>
      </c>
      <c r="EJ33" s="28">
        <v>163332.22</v>
      </c>
      <c r="EK33" s="28">
        <v>47127.5</v>
      </c>
      <c r="EL33" s="28">
        <v>0</v>
      </c>
      <c r="EM33" s="28">
        <v>49203.71</v>
      </c>
      <c r="EN33" s="28">
        <v>30669.75</v>
      </c>
      <c r="EO33" s="28">
        <v>42755.76</v>
      </c>
      <c r="EP33" s="28">
        <v>0</v>
      </c>
      <c r="EQ33" s="28">
        <v>0</v>
      </c>
      <c r="ER33" s="28">
        <v>0</v>
      </c>
      <c r="ES33" s="28">
        <v>38895.949999999997</v>
      </c>
      <c r="ET33" s="28">
        <v>280905.25</v>
      </c>
      <c r="EU33" s="28">
        <v>1366.89</v>
      </c>
      <c r="EV33" s="28">
        <v>0</v>
      </c>
      <c r="EW33" s="28">
        <v>22968.300000000003</v>
      </c>
      <c r="EX33" s="28">
        <v>62800.92</v>
      </c>
      <c r="EY33" s="28">
        <v>6412.05</v>
      </c>
      <c r="EZ33" s="28">
        <v>0</v>
      </c>
      <c r="FA33" s="28">
        <v>22356.22</v>
      </c>
      <c r="FB33" s="28">
        <v>3034.67</v>
      </c>
      <c r="FC33" s="28">
        <v>14022.58</v>
      </c>
      <c r="FD33" s="28">
        <v>0</v>
      </c>
      <c r="FE33" s="28">
        <v>0</v>
      </c>
      <c r="FF33" s="28">
        <v>0</v>
      </c>
      <c r="FG33" s="28">
        <v>4466.87</v>
      </c>
      <c r="FH33" s="28">
        <v>48009.53</v>
      </c>
      <c r="FI33" s="28">
        <v>0</v>
      </c>
      <c r="FJ33" s="28">
        <v>0</v>
      </c>
      <c r="FK33" s="28">
        <v>107249.09000000001</v>
      </c>
      <c r="FL33" s="28">
        <v>53233.99</v>
      </c>
      <c r="FM33" s="28">
        <v>7661.14</v>
      </c>
      <c r="FN33" s="28">
        <v>0</v>
      </c>
      <c r="FO33" s="28">
        <v>253202</v>
      </c>
      <c r="FP33" s="28">
        <v>44705.33</v>
      </c>
      <c r="FQ33" s="28">
        <v>4189</v>
      </c>
      <c r="FR33" s="28">
        <v>0</v>
      </c>
      <c r="FS33" s="28">
        <v>0</v>
      </c>
      <c r="FT33" s="28">
        <v>0</v>
      </c>
      <c r="FU33" s="28">
        <v>17527.940000000002</v>
      </c>
      <c r="FV33" s="28">
        <v>81547.25</v>
      </c>
      <c r="FW33" s="28">
        <v>161</v>
      </c>
      <c r="FX33" s="28">
        <v>0</v>
      </c>
      <c r="FY33" s="28">
        <v>24362.48</v>
      </c>
      <c r="FZ33" s="28">
        <v>6396.43</v>
      </c>
      <c r="GA33" s="28">
        <v>1090.55</v>
      </c>
      <c r="GB33" s="28">
        <v>0</v>
      </c>
      <c r="GC33" s="28">
        <v>25862.1</v>
      </c>
      <c r="GD33" s="28">
        <v>18920.5</v>
      </c>
      <c r="GE33" s="28">
        <v>72695.59</v>
      </c>
      <c r="GF33" s="28">
        <v>0</v>
      </c>
      <c r="GG33" s="28">
        <v>0</v>
      </c>
      <c r="GH33" s="28">
        <v>0</v>
      </c>
      <c r="GI33" s="28">
        <v>17800.020000000004</v>
      </c>
      <c r="GJ33" s="28">
        <v>24435.989999999998</v>
      </c>
      <c r="GK33" s="28">
        <v>0</v>
      </c>
      <c r="GL33" s="28">
        <v>0</v>
      </c>
      <c r="GM33" s="28">
        <v>0</v>
      </c>
      <c r="GN33" s="28">
        <v>0</v>
      </c>
      <c r="GO33" s="28">
        <v>0</v>
      </c>
      <c r="GP33" s="28">
        <v>0</v>
      </c>
      <c r="GQ33" s="28">
        <v>469.98</v>
      </c>
      <c r="GR33" s="28">
        <v>78895</v>
      </c>
      <c r="GS33" s="28">
        <v>0</v>
      </c>
      <c r="GT33" s="28">
        <v>0</v>
      </c>
      <c r="GU33" s="28">
        <v>0</v>
      </c>
      <c r="GV33" s="28">
        <v>0</v>
      </c>
      <c r="GW33" s="28">
        <v>0</v>
      </c>
      <c r="GX33" s="28">
        <v>0</v>
      </c>
      <c r="GY33" s="28">
        <v>780</v>
      </c>
      <c r="GZ33" s="28">
        <v>0</v>
      </c>
      <c r="HA33" s="28">
        <v>0</v>
      </c>
      <c r="HB33" s="28">
        <v>8562.16</v>
      </c>
      <c r="HC33" s="28">
        <v>464.25</v>
      </c>
      <c r="HD33" s="28">
        <v>0</v>
      </c>
      <c r="HE33" s="28">
        <v>31433</v>
      </c>
      <c r="HF33" s="28">
        <v>6292</v>
      </c>
      <c r="HG33" s="28">
        <v>2504.41</v>
      </c>
      <c r="HH33" s="28">
        <v>0</v>
      </c>
      <c r="HI33" s="28">
        <v>0</v>
      </c>
      <c r="HJ33" s="28">
        <v>9085</v>
      </c>
      <c r="HK33" s="28">
        <v>1518.24</v>
      </c>
    </row>
    <row r="34" spans="1:219" ht="18" customHeight="1" x14ac:dyDescent="0.15">
      <c r="A34" s="1">
        <v>21003</v>
      </c>
      <c r="B34" s="2" t="s">
        <v>397</v>
      </c>
      <c r="C34" s="2" t="s">
        <v>481</v>
      </c>
      <c r="D34" s="4">
        <v>382.88676600000002</v>
      </c>
      <c r="E34" s="8" t="s">
        <v>66</v>
      </c>
      <c r="F34" s="3">
        <v>254</v>
      </c>
      <c r="G34" s="19">
        <v>1120468.3400000001</v>
      </c>
      <c r="H34" s="19">
        <v>21997.759999999998</v>
      </c>
      <c r="I34" s="19">
        <v>852449.12</v>
      </c>
      <c r="J34" s="19">
        <v>114724.71</v>
      </c>
      <c r="K34" s="19">
        <v>1387437.18</v>
      </c>
      <c r="L34" s="19">
        <v>0</v>
      </c>
      <c r="M34" s="19">
        <v>0</v>
      </c>
      <c r="N34" s="19">
        <v>0</v>
      </c>
      <c r="O34" s="19">
        <v>504671.52</v>
      </c>
      <c r="P34" s="19">
        <v>0</v>
      </c>
      <c r="Q34" s="19">
        <v>0</v>
      </c>
      <c r="R34" s="19">
        <v>81403</v>
      </c>
      <c r="S34" s="19">
        <v>0</v>
      </c>
      <c r="T34" s="19">
        <v>0</v>
      </c>
      <c r="U34" s="19">
        <v>0</v>
      </c>
      <c r="V34" s="19">
        <v>0</v>
      </c>
      <c r="W34" s="19">
        <v>791429</v>
      </c>
      <c r="X34" s="19">
        <v>0</v>
      </c>
      <c r="Y34" s="19">
        <v>0</v>
      </c>
      <c r="Z34" s="19">
        <v>0</v>
      </c>
      <c r="AA34" s="19">
        <v>54904</v>
      </c>
      <c r="AB34" s="19">
        <v>1108100.2899999998</v>
      </c>
      <c r="AC34" s="19">
        <v>52395.71</v>
      </c>
      <c r="AD34" s="19">
        <v>0</v>
      </c>
      <c r="AE34" s="19">
        <v>29962.35</v>
      </c>
      <c r="AF34" s="19">
        <v>0</v>
      </c>
      <c r="AG34" s="19">
        <v>0</v>
      </c>
      <c r="AH34" s="19">
        <v>279540.07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102355.17</v>
      </c>
      <c r="AO34" s="19">
        <v>334803.48000000004</v>
      </c>
      <c r="AP34" s="19">
        <v>149671.47</v>
      </c>
      <c r="AQ34" s="19">
        <v>0</v>
      </c>
      <c r="AR34" s="19">
        <v>390300.64</v>
      </c>
      <c r="AS34" s="19">
        <v>123970.51</v>
      </c>
      <c r="AT34" s="19">
        <v>1099.5</v>
      </c>
      <c r="AU34" s="19">
        <v>6366</v>
      </c>
      <c r="AV34" s="19">
        <v>0</v>
      </c>
      <c r="AW34" s="19">
        <v>0</v>
      </c>
      <c r="AX34" s="19">
        <v>181284.77</v>
      </c>
      <c r="AY34" s="19">
        <v>19210.39</v>
      </c>
      <c r="AZ34" s="19">
        <v>0</v>
      </c>
      <c r="BA34" s="19">
        <v>3950</v>
      </c>
      <c r="BB34" s="19">
        <v>68815.259999999995</v>
      </c>
      <c r="BC34" s="19">
        <v>17103</v>
      </c>
      <c r="BD34" s="19">
        <v>4745</v>
      </c>
      <c r="BE34" s="19">
        <v>0</v>
      </c>
      <c r="BF34" s="19">
        <v>0</v>
      </c>
      <c r="BG34" s="19">
        <v>0</v>
      </c>
      <c r="BH34" s="19">
        <v>0</v>
      </c>
      <c r="BI34" s="19">
        <v>500</v>
      </c>
      <c r="BJ34" s="19">
        <v>123488.95000000001</v>
      </c>
      <c r="BK34" s="19">
        <v>21883.32</v>
      </c>
      <c r="BL34" s="19">
        <v>0</v>
      </c>
      <c r="BM34" s="19">
        <v>0</v>
      </c>
      <c r="BN34" s="19">
        <v>0</v>
      </c>
      <c r="BO34" s="19">
        <v>5542.72</v>
      </c>
      <c r="BP34" s="19">
        <v>18712</v>
      </c>
      <c r="BQ34" s="19">
        <v>0</v>
      </c>
      <c r="BR34" s="19">
        <v>0</v>
      </c>
      <c r="BS34" s="19">
        <v>0</v>
      </c>
      <c r="BT34" s="19">
        <v>0</v>
      </c>
      <c r="BU34" s="19">
        <v>0</v>
      </c>
      <c r="BV34" s="19">
        <v>0</v>
      </c>
      <c r="BW34" s="19">
        <v>0</v>
      </c>
      <c r="BX34" s="19">
        <v>0</v>
      </c>
      <c r="BY34" s="19">
        <v>0</v>
      </c>
      <c r="BZ34" s="19">
        <v>0</v>
      </c>
      <c r="CA34" s="19">
        <v>0</v>
      </c>
      <c r="CB34" s="19">
        <v>0</v>
      </c>
      <c r="CC34" s="19">
        <v>0</v>
      </c>
      <c r="CD34" s="19">
        <v>0</v>
      </c>
      <c r="CE34" s="19">
        <v>0</v>
      </c>
      <c r="CF34" s="19">
        <v>10920.563788659794</v>
      </c>
      <c r="CG34" s="19">
        <v>1287981.1200000001</v>
      </c>
      <c r="CH34" s="19">
        <v>3740637.46</v>
      </c>
      <c r="CI34" s="19">
        <v>1507054.96</v>
      </c>
      <c r="CJ34" s="19">
        <v>0</v>
      </c>
      <c r="CK34" s="19">
        <v>0</v>
      </c>
      <c r="CL34" s="19">
        <v>0</v>
      </c>
      <c r="CM34" s="19">
        <v>0</v>
      </c>
      <c r="CN34" s="19">
        <v>166667.01999999999</v>
      </c>
      <c r="CO34" s="19">
        <v>0</v>
      </c>
      <c r="CP34" s="19">
        <v>0</v>
      </c>
      <c r="CQ34" s="19">
        <v>0</v>
      </c>
      <c r="CR34" s="19">
        <v>175821.96</v>
      </c>
      <c r="CS34" s="19">
        <v>0</v>
      </c>
      <c r="CT34" s="18">
        <v>1.4730000000000001</v>
      </c>
      <c r="CU34" s="18">
        <v>3.2959999999999998</v>
      </c>
      <c r="CV34" s="18">
        <v>6.8209999999999997</v>
      </c>
      <c r="CW34" s="18">
        <v>1</v>
      </c>
      <c r="CX34" s="18">
        <v>2.81</v>
      </c>
      <c r="CY34" s="18">
        <v>0</v>
      </c>
      <c r="CZ34" s="16"/>
      <c r="DA34" s="17">
        <v>419866256</v>
      </c>
      <c r="DB34" s="17">
        <v>46828704</v>
      </c>
      <c r="DC34" s="17">
        <v>25455675</v>
      </c>
      <c r="DD34" s="3">
        <v>29</v>
      </c>
      <c r="DE34" s="3">
        <v>277</v>
      </c>
      <c r="DF34" s="4">
        <v>5</v>
      </c>
      <c r="DG34" s="4">
        <v>54</v>
      </c>
      <c r="DH34" s="4">
        <v>255</v>
      </c>
      <c r="DI34" s="18">
        <v>9.0000000000000011E-3</v>
      </c>
      <c r="DJ34" s="21">
        <v>0.30299999999999999</v>
      </c>
      <c r="DK34" s="21">
        <f>DD34/DE34</f>
        <v>0.10469314079422383</v>
      </c>
      <c r="DL34" s="3">
        <f>DE34/(DX34+DY34)</f>
        <v>12.794457274826792</v>
      </c>
      <c r="DM34" s="21">
        <f>(DP34+DQ34)/(DS34+DT34)</f>
        <v>0.97862136010128409</v>
      </c>
      <c r="DN34" s="25">
        <v>16</v>
      </c>
      <c r="DO34" s="20">
        <v>23.448275862068964</v>
      </c>
      <c r="DP34" s="20">
        <v>172.04834285714284</v>
      </c>
      <c r="DQ34" s="20">
        <v>75.30240000000002</v>
      </c>
      <c r="DR34" s="20">
        <v>23.448275862068964</v>
      </c>
      <c r="DS34" s="20">
        <v>175.56</v>
      </c>
      <c r="DT34" s="20">
        <v>77.194285714285712</v>
      </c>
      <c r="DU34" s="36">
        <v>44324.066099290794</v>
      </c>
      <c r="DV34" s="37">
        <v>20.52</v>
      </c>
      <c r="DW34" s="38">
        <v>0.16</v>
      </c>
      <c r="DX34" s="37">
        <v>21.149999999999995</v>
      </c>
      <c r="DY34" s="37">
        <v>0.5</v>
      </c>
      <c r="DZ34" s="26">
        <v>20.25</v>
      </c>
      <c r="EA34" s="26">
        <v>20.58</v>
      </c>
      <c r="EB34" s="26">
        <v>20.92</v>
      </c>
      <c r="EC34" s="26">
        <v>22.25</v>
      </c>
      <c r="ED34" s="26">
        <v>21.25</v>
      </c>
      <c r="EE34" s="27">
        <v>12</v>
      </c>
      <c r="EF34" s="28">
        <v>1006694.11</v>
      </c>
      <c r="EG34" s="28">
        <v>40225</v>
      </c>
      <c r="EH34" s="28">
        <v>0</v>
      </c>
      <c r="EI34" s="28">
        <v>74772.5</v>
      </c>
      <c r="EJ34" s="28">
        <v>217690.01</v>
      </c>
      <c r="EK34" s="28">
        <v>99249.33</v>
      </c>
      <c r="EL34" s="28">
        <v>0</v>
      </c>
      <c r="EM34" s="28">
        <v>101951.23</v>
      </c>
      <c r="EN34" s="28">
        <v>77595</v>
      </c>
      <c r="EO34" s="28">
        <v>86307.33</v>
      </c>
      <c r="EP34" s="28">
        <v>0</v>
      </c>
      <c r="EQ34" s="28">
        <v>0</v>
      </c>
      <c r="ER34" s="28">
        <v>0</v>
      </c>
      <c r="ES34" s="28">
        <v>122190.74</v>
      </c>
      <c r="ET34" s="28">
        <v>211496.72000000003</v>
      </c>
      <c r="EU34" s="28">
        <v>11981.83</v>
      </c>
      <c r="EV34" s="28">
        <v>0</v>
      </c>
      <c r="EW34" s="28">
        <v>16924.11</v>
      </c>
      <c r="EX34" s="28">
        <v>91105.900000000009</v>
      </c>
      <c r="EY34" s="28">
        <v>45346.89</v>
      </c>
      <c r="EZ34" s="28">
        <v>0</v>
      </c>
      <c r="FA34" s="28">
        <v>13663.81</v>
      </c>
      <c r="FB34" s="28">
        <v>8677.6200000000008</v>
      </c>
      <c r="FC34" s="28">
        <v>11877.24</v>
      </c>
      <c r="FD34" s="28">
        <v>0</v>
      </c>
      <c r="FE34" s="28">
        <v>0</v>
      </c>
      <c r="FF34" s="28">
        <v>0</v>
      </c>
      <c r="FG34" s="28">
        <v>18945.580000000002</v>
      </c>
      <c r="FH34" s="28">
        <v>79289.89</v>
      </c>
      <c r="FI34" s="28">
        <v>0</v>
      </c>
      <c r="FJ34" s="28">
        <v>0</v>
      </c>
      <c r="FK34" s="28">
        <v>133161.30000000002</v>
      </c>
      <c r="FL34" s="28">
        <v>40878.6</v>
      </c>
      <c r="FM34" s="28">
        <v>3034.6</v>
      </c>
      <c r="FN34" s="28">
        <v>0</v>
      </c>
      <c r="FO34" s="28">
        <v>256896.32</v>
      </c>
      <c r="FP34" s="28">
        <v>22547.48</v>
      </c>
      <c r="FQ34" s="28">
        <v>19850.88</v>
      </c>
      <c r="FR34" s="28">
        <v>6366</v>
      </c>
      <c r="FS34" s="28">
        <v>0</v>
      </c>
      <c r="FT34" s="28">
        <v>0</v>
      </c>
      <c r="FU34" s="28">
        <v>27462.179999999997</v>
      </c>
      <c r="FV34" s="28">
        <v>85843.939999999988</v>
      </c>
      <c r="FW34" s="28">
        <v>188.88</v>
      </c>
      <c r="FX34" s="28">
        <v>0</v>
      </c>
      <c r="FY34" s="28">
        <v>19480.38</v>
      </c>
      <c r="FZ34" s="28">
        <v>2641.7400000000002</v>
      </c>
      <c r="GA34" s="28">
        <v>4365.32</v>
      </c>
      <c r="GB34" s="28">
        <v>0</v>
      </c>
      <c r="GC34" s="28">
        <v>23392.28</v>
      </c>
      <c r="GD34" s="28">
        <v>20693.13</v>
      </c>
      <c r="GE34" s="28">
        <v>65868.5</v>
      </c>
      <c r="GF34" s="28">
        <v>0</v>
      </c>
      <c r="GG34" s="28">
        <v>0</v>
      </c>
      <c r="GH34" s="28">
        <v>0</v>
      </c>
      <c r="GI34" s="28">
        <v>10191.23</v>
      </c>
      <c r="GJ34" s="28">
        <v>31914</v>
      </c>
      <c r="GK34" s="28">
        <v>0</v>
      </c>
      <c r="GL34" s="28">
        <v>0</v>
      </c>
      <c r="GM34" s="28">
        <v>232.97</v>
      </c>
      <c r="GN34" s="28">
        <v>0</v>
      </c>
      <c r="GO34" s="28">
        <v>0</v>
      </c>
      <c r="GP34" s="28">
        <v>68815.259999999995</v>
      </c>
      <c r="GQ34" s="28">
        <v>11500</v>
      </c>
      <c r="GR34" s="28">
        <v>4745</v>
      </c>
      <c r="GS34" s="28">
        <v>0</v>
      </c>
      <c r="GT34" s="28">
        <v>0</v>
      </c>
      <c r="GU34" s="28">
        <v>0</v>
      </c>
      <c r="GV34" s="28">
        <v>0</v>
      </c>
      <c r="GW34" s="28">
        <v>0</v>
      </c>
      <c r="GX34" s="28">
        <v>2364.0500000000002</v>
      </c>
      <c r="GY34" s="28">
        <v>0</v>
      </c>
      <c r="GZ34" s="28">
        <v>0</v>
      </c>
      <c r="HA34" s="28">
        <v>483.25</v>
      </c>
      <c r="HB34" s="28">
        <v>4370.55</v>
      </c>
      <c r="HC34" s="28">
        <v>1625.33</v>
      </c>
      <c r="HD34" s="28">
        <v>0</v>
      </c>
      <c r="HE34" s="28">
        <v>0</v>
      </c>
      <c r="HF34" s="28">
        <v>0</v>
      </c>
      <c r="HG34" s="28">
        <v>11729.51</v>
      </c>
      <c r="HH34" s="28">
        <v>0</v>
      </c>
      <c r="HI34" s="28">
        <v>0</v>
      </c>
      <c r="HJ34" s="28">
        <v>0</v>
      </c>
      <c r="HK34" s="28">
        <v>2995.04</v>
      </c>
    </row>
    <row r="35" spans="1:219" ht="18" customHeight="1" x14ac:dyDescent="0.15">
      <c r="A35" s="1">
        <v>16001</v>
      </c>
      <c r="B35" s="2" t="s">
        <v>50</v>
      </c>
      <c r="C35" s="2" t="s">
        <v>470</v>
      </c>
      <c r="D35" s="4">
        <v>1204.566918</v>
      </c>
      <c r="E35" s="8" t="s">
        <v>51</v>
      </c>
      <c r="F35" s="3">
        <v>928</v>
      </c>
      <c r="G35" s="19">
        <v>5209328.66</v>
      </c>
      <c r="H35" s="19">
        <v>76422.039999999994</v>
      </c>
      <c r="I35" s="19">
        <v>904482.82</v>
      </c>
      <c r="J35" s="19">
        <v>518266.19</v>
      </c>
      <c r="K35" s="19">
        <v>3077448.53</v>
      </c>
      <c r="L35" s="19">
        <v>0</v>
      </c>
      <c r="M35" s="19">
        <v>0</v>
      </c>
      <c r="N35" s="19">
        <v>42760.74</v>
      </c>
      <c r="O35" s="19">
        <v>1742785.49</v>
      </c>
      <c r="P35" s="19">
        <v>0</v>
      </c>
      <c r="Q35" s="19">
        <v>0</v>
      </c>
      <c r="R35" s="19">
        <v>229840</v>
      </c>
      <c r="S35" s="19">
        <v>0</v>
      </c>
      <c r="T35" s="19">
        <v>0</v>
      </c>
      <c r="U35" s="19">
        <v>0</v>
      </c>
      <c r="V35" s="19">
        <v>0</v>
      </c>
      <c r="W35" s="19">
        <v>762145</v>
      </c>
      <c r="X35" s="19">
        <v>0</v>
      </c>
      <c r="Y35" s="19">
        <v>0</v>
      </c>
      <c r="Z35" s="19">
        <v>0</v>
      </c>
      <c r="AA35" s="19">
        <v>57910</v>
      </c>
      <c r="AB35" s="19">
        <v>4213415</v>
      </c>
      <c r="AC35" s="19">
        <v>0</v>
      </c>
      <c r="AD35" s="19">
        <v>2000</v>
      </c>
      <c r="AE35" s="19">
        <v>581441.28999999992</v>
      </c>
      <c r="AF35" s="19">
        <v>0</v>
      </c>
      <c r="AG35" s="19">
        <v>0</v>
      </c>
      <c r="AH35" s="19">
        <v>1010641.42</v>
      </c>
      <c r="AI35" s="19">
        <v>38605.97</v>
      </c>
      <c r="AJ35" s="19">
        <v>0</v>
      </c>
      <c r="AK35" s="19">
        <v>0</v>
      </c>
      <c r="AL35" s="19">
        <v>0</v>
      </c>
      <c r="AM35" s="19">
        <v>0</v>
      </c>
      <c r="AN35" s="19">
        <v>434994.22000000003</v>
      </c>
      <c r="AO35" s="19">
        <v>923606.54</v>
      </c>
      <c r="AP35" s="19">
        <v>202260</v>
      </c>
      <c r="AQ35" s="19">
        <v>0</v>
      </c>
      <c r="AR35" s="19">
        <v>1264544.45</v>
      </c>
      <c r="AS35" s="19">
        <v>192781.98</v>
      </c>
      <c r="AT35" s="19">
        <v>36705.910000000003</v>
      </c>
      <c r="AU35" s="19">
        <v>0</v>
      </c>
      <c r="AV35" s="19">
        <v>38535.660000000003</v>
      </c>
      <c r="AW35" s="19">
        <v>0</v>
      </c>
      <c r="AX35" s="19">
        <v>402450.73</v>
      </c>
      <c r="AY35" s="19">
        <v>2721.15</v>
      </c>
      <c r="AZ35" s="19">
        <v>0</v>
      </c>
      <c r="BA35" s="19">
        <v>0</v>
      </c>
      <c r="BB35" s="19">
        <v>962654.56</v>
      </c>
      <c r="BC35" s="19">
        <v>546062.65</v>
      </c>
      <c r="BD35" s="19">
        <v>56739</v>
      </c>
      <c r="BE35" s="19">
        <v>958</v>
      </c>
      <c r="BF35" s="19">
        <v>0</v>
      </c>
      <c r="BG35" s="19">
        <v>0</v>
      </c>
      <c r="BH35" s="19">
        <v>7570805.6299999999</v>
      </c>
      <c r="BI35" s="19">
        <v>67266.05</v>
      </c>
      <c r="BJ35" s="19">
        <v>247632.76</v>
      </c>
      <c r="BK35" s="19">
        <v>128615.83</v>
      </c>
      <c r="BL35" s="19">
        <v>0</v>
      </c>
      <c r="BM35" s="19">
        <v>0</v>
      </c>
      <c r="BN35" s="19">
        <v>0</v>
      </c>
      <c r="BO35" s="19">
        <v>21461.99</v>
      </c>
      <c r="BP35" s="19">
        <v>73835.56</v>
      </c>
      <c r="BQ35" s="19">
        <v>0</v>
      </c>
      <c r="BR35" s="19">
        <v>74451.5</v>
      </c>
      <c r="BS35" s="19">
        <v>0</v>
      </c>
      <c r="BT35" s="19">
        <v>0</v>
      </c>
      <c r="BU35" s="19">
        <v>0</v>
      </c>
      <c r="BV35" s="19">
        <v>0</v>
      </c>
      <c r="BW35" s="19">
        <v>0</v>
      </c>
      <c r="BX35" s="19">
        <v>0</v>
      </c>
      <c r="BY35" s="19">
        <v>0</v>
      </c>
      <c r="BZ35" s="19">
        <v>0</v>
      </c>
      <c r="CA35" s="19">
        <v>0</v>
      </c>
      <c r="CB35" s="19">
        <v>0</v>
      </c>
      <c r="CC35" s="19">
        <v>0</v>
      </c>
      <c r="CD35" s="19">
        <v>0</v>
      </c>
      <c r="CE35" s="19">
        <v>0</v>
      </c>
      <c r="CF35" s="19">
        <v>10289.982217577284</v>
      </c>
      <c r="CG35" s="19">
        <v>1846272.94</v>
      </c>
      <c r="CH35" s="19">
        <v>11409797.58</v>
      </c>
      <c r="CI35" s="19">
        <v>882762.76</v>
      </c>
      <c r="CJ35" s="19">
        <v>4095303.07</v>
      </c>
      <c r="CK35" s="19">
        <v>732650.4</v>
      </c>
      <c r="CL35" s="19">
        <v>102644.24</v>
      </c>
      <c r="CM35" s="19">
        <v>0</v>
      </c>
      <c r="CN35" s="19">
        <v>532144.93999999994</v>
      </c>
      <c r="CO35" s="19">
        <v>983</v>
      </c>
      <c r="CP35" s="19">
        <v>0</v>
      </c>
      <c r="CQ35" s="19">
        <v>0</v>
      </c>
      <c r="CR35" s="19">
        <v>519506.72</v>
      </c>
      <c r="CS35" s="19">
        <v>250.34</v>
      </c>
      <c r="CT35" s="18">
        <v>1.4730000000000001</v>
      </c>
      <c r="CU35" s="18">
        <v>3.2959999999999998</v>
      </c>
      <c r="CV35" s="18">
        <v>6.8209999999999997</v>
      </c>
      <c r="CW35" s="18">
        <v>1.6160000000000001</v>
      </c>
      <c r="CX35" s="18">
        <v>2.7490000000000001</v>
      </c>
      <c r="CY35" s="18">
        <v>0</v>
      </c>
      <c r="CZ35" s="16"/>
      <c r="DA35" s="17">
        <v>130710129</v>
      </c>
      <c r="DB35" s="17">
        <v>622129293</v>
      </c>
      <c r="DC35" s="17">
        <v>373229659</v>
      </c>
      <c r="DD35" s="3">
        <v>128</v>
      </c>
      <c r="DE35" s="3">
        <v>928</v>
      </c>
      <c r="DF35" s="4">
        <v>39</v>
      </c>
      <c r="DG35" s="4">
        <v>98.32</v>
      </c>
      <c r="DH35" s="4">
        <v>929.82</v>
      </c>
      <c r="DI35" s="18">
        <v>6.9999999999999993E-3</v>
      </c>
      <c r="DJ35" s="21">
        <v>0.33100000000000002</v>
      </c>
      <c r="DK35" s="21">
        <f>DD35/DE35</f>
        <v>0.13793103448275862</v>
      </c>
      <c r="DL35" s="3">
        <f>DE35/(DX35+DY35)</f>
        <v>13.262826925825346</v>
      </c>
      <c r="DM35" s="21">
        <f>(DP35+DQ35)/(DS35+DT35)</f>
        <v>0.96938932572969494</v>
      </c>
      <c r="DN35" s="25">
        <v>63</v>
      </c>
      <c r="DO35" s="20">
        <v>0</v>
      </c>
      <c r="DP35" s="20">
        <v>620.09190442097736</v>
      </c>
      <c r="DQ35" s="20">
        <v>264.14892715231787</v>
      </c>
      <c r="DR35" s="20">
        <v>0</v>
      </c>
      <c r="DS35" s="20">
        <v>636.83069536423852</v>
      </c>
      <c r="DT35" s="20">
        <v>275.33205298013246</v>
      </c>
      <c r="DU35" s="36">
        <v>44735.696679715817</v>
      </c>
      <c r="DV35" s="37">
        <v>13.690140845070422</v>
      </c>
      <c r="DW35" s="38">
        <v>0.29577464788732394</v>
      </c>
      <c r="DX35" s="37">
        <v>68.970000000000041</v>
      </c>
      <c r="DY35" s="37">
        <v>1</v>
      </c>
      <c r="DZ35" s="26">
        <v>20.86</v>
      </c>
      <c r="EA35" s="26">
        <v>20.32</v>
      </c>
      <c r="EB35" s="26">
        <v>22.82</v>
      </c>
      <c r="EC35" s="26">
        <v>21.59</v>
      </c>
      <c r="ED35" s="26">
        <v>21.5</v>
      </c>
      <c r="EE35" s="27">
        <v>22</v>
      </c>
      <c r="EF35" s="28">
        <v>3781889.3700000006</v>
      </c>
      <c r="EG35" s="28">
        <v>32683.54</v>
      </c>
      <c r="EH35" s="28">
        <v>0</v>
      </c>
      <c r="EI35" s="28">
        <v>274336.17</v>
      </c>
      <c r="EJ35" s="28">
        <v>610105.52</v>
      </c>
      <c r="EK35" s="28">
        <v>147074.89000000001</v>
      </c>
      <c r="EL35" s="28">
        <v>31824</v>
      </c>
      <c r="EM35" s="28">
        <v>417162.75</v>
      </c>
      <c r="EN35" s="28">
        <v>14371.5</v>
      </c>
      <c r="EO35" s="28">
        <v>62414.21</v>
      </c>
      <c r="EP35" s="28">
        <v>0</v>
      </c>
      <c r="EQ35" s="28">
        <v>0</v>
      </c>
      <c r="ER35" s="28">
        <v>0</v>
      </c>
      <c r="ES35" s="28">
        <v>227920.28</v>
      </c>
      <c r="ET35" s="28">
        <v>1066224.48</v>
      </c>
      <c r="EU35" s="28">
        <v>4719.62</v>
      </c>
      <c r="EV35" s="28">
        <v>0</v>
      </c>
      <c r="EW35" s="28">
        <v>64720.639999999999</v>
      </c>
      <c r="EX35" s="28">
        <v>214892.51</v>
      </c>
      <c r="EY35" s="28">
        <v>39131.31</v>
      </c>
      <c r="EZ35" s="28">
        <v>4343.9799999999996</v>
      </c>
      <c r="FA35" s="28">
        <v>146012.32</v>
      </c>
      <c r="FB35" s="28">
        <v>1194.04</v>
      </c>
      <c r="FC35" s="28">
        <v>12668.119999999999</v>
      </c>
      <c r="FD35" s="28">
        <v>0</v>
      </c>
      <c r="FE35" s="28">
        <v>112987.16</v>
      </c>
      <c r="FF35" s="28">
        <v>0</v>
      </c>
      <c r="FG35" s="28">
        <v>34003.29</v>
      </c>
      <c r="FH35" s="28">
        <v>235524.29</v>
      </c>
      <c r="FI35" s="28">
        <v>0</v>
      </c>
      <c r="FJ35" s="28">
        <v>2000</v>
      </c>
      <c r="FK35" s="28">
        <v>324564.48000000004</v>
      </c>
      <c r="FL35" s="28">
        <v>66326.150000000009</v>
      </c>
      <c r="FM35" s="28">
        <v>12520.4</v>
      </c>
      <c r="FN35" s="28">
        <v>76818.42</v>
      </c>
      <c r="FO35" s="28">
        <v>864517.99</v>
      </c>
      <c r="FP35" s="28">
        <v>224150.12</v>
      </c>
      <c r="FQ35" s="28">
        <v>502540.84</v>
      </c>
      <c r="FR35" s="28">
        <v>0</v>
      </c>
      <c r="FS35" s="28">
        <v>0</v>
      </c>
      <c r="FT35" s="28">
        <v>0</v>
      </c>
      <c r="FU35" s="28">
        <v>121311.18</v>
      </c>
      <c r="FV35" s="28">
        <v>684791.36999999988</v>
      </c>
      <c r="FW35" s="28">
        <v>1453.1499999999999</v>
      </c>
      <c r="FX35" s="28">
        <v>0</v>
      </c>
      <c r="FY35" s="28">
        <v>21377.84</v>
      </c>
      <c r="FZ35" s="28">
        <v>8634.2800000000007</v>
      </c>
      <c r="GA35" s="28">
        <v>2277.1799999999998</v>
      </c>
      <c r="GB35" s="28">
        <v>0</v>
      </c>
      <c r="GC35" s="28">
        <v>359243.37</v>
      </c>
      <c r="GD35" s="28">
        <v>3891.31</v>
      </c>
      <c r="GE35" s="28">
        <v>44787.439999999995</v>
      </c>
      <c r="GF35" s="28">
        <v>0</v>
      </c>
      <c r="GG35" s="28">
        <v>0</v>
      </c>
      <c r="GH35" s="28">
        <v>0</v>
      </c>
      <c r="GI35" s="28">
        <v>76220.62000000001</v>
      </c>
      <c r="GJ35" s="28">
        <v>9660</v>
      </c>
      <c r="GK35" s="28">
        <v>0</v>
      </c>
      <c r="GL35" s="28">
        <v>0</v>
      </c>
      <c r="GM35" s="28">
        <v>0</v>
      </c>
      <c r="GN35" s="28">
        <v>0</v>
      </c>
      <c r="GO35" s="28">
        <v>0</v>
      </c>
      <c r="GP35" s="28">
        <v>849668.16</v>
      </c>
      <c r="GQ35" s="28">
        <v>23670.67</v>
      </c>
      <c r="GR35" s="28">
        <v>27376</v>
      </c>
      <c r="GS35" s="28">
        <v>0</v>
      </c>
      <c r="GT35" s="28">
        <v>0</v>
      </c>
      <c r="GU35" s="28">
        <v>0</v>
      </c>
      <c r="GV35" s="28">
        <v>0</v>
      </c>
      <c r="GW35" s="28">
        <v>0</v>
      </c>
      <c r="GX35" s="28">
        <v>27408.2</v>
      </c>
      <c r="GY35" s="28">
        <v>0</v>
      </c>
      <c r="GZ35" s="28">
        <v>0</v>
      </c>
      <c r="HA35" s="28">
        <v>349</v>
      </c>
      <c r="HB35" s="28">
        <v>152263.91</v>
      </c>
      <c r="HC35" s="28">
        <v>1256.22</v>
      </c>
      <c r="HD35" s="28">
        <v>0</v>
      </c>
      <c r="HE35" s="28">
        <v>0</v>
      </c>
      <c r="HF35" s="28">
        <v>0</v>
      </c>
      <c r="HG35" s="28">
        <v>8595.58</v>
      </c>
      <c r="HH35" s="28">
        <v>0</v>
      </c>
      <c r="HI35" s="28">
        <v>0</v>
      </c>
      <c r="HJ35" s="28">
        <v>7570805.6299999999</v>
      </c>
      <c r="HK35" s="28">
        <v>10261.41</v>
      </c>
    </row>
    <row r="36" spans="1:219" ht="18" customHeight="1" x14ac:dyDescent="0.15">
      <c r="A36" s="1">
        <v>61008</v>
      </c>
      <c r="B36" s="2" t="s">
        <v>199</v>
      </c>
      <c r="C36" s="2" t="s">
        <v>575</v>
      </c>
      <c r="D36" s="4">
        <v>29.479747</v>
      </c>
      <c r="E36" s="8" t="s">
        <v>196</v>
      </c>
      <c r="F36" s="3">
        <v>1382</v>
      </c>
      <c r="G36" s="19">
        <v>5277643.8600000003</v>
      </c>
      <c r="H36" s="19">
        <v>182031.04</v>
      </c>
      <c r="I36" s="19">
        <v>4059458.66</v>
      </c>
      <c r="J36" s="19">
        <v>163898.60999999999</v>
      </c>
      <c r="K36" s="19">
        <v>2406104.89</v>
      </c>
      <c r="L36" s="19">
        <v>0</v>
      </c>
      <c r="M36" s="19">
        <v>0</v>
      </c>
      <c r="N36" s="19">
        <v>0</v>
      </c>
      <c r="O36" s="19">
        <v>1434349.16</v>
      </c>
      <c r="P36" s="19">
        <v>0</v>
      </c>
      <c r="Q36" s="19">
        <v>0</v>
      </c>
      <c r="R36" s="19">
        <v>268272.88</v>
      </c>
      <c r="S36" s="19">
        <v>806.8</v>
      </c>
      <c r="T36" s="19">
        <v>0</v>
      </c>
      <c r="U36" s="19">
        <v>0</v>
      </c>
      <c r="V36" s="19">
        <v>0</v>
      </c>
      <c r="W36" s="19">
        <v>3774608</v>
      </c>
      <c r="X36" s="19">
        <v>0</v>
      </c>
      <c r="Y36" s="19">
        <v>0</v>
      </c>
      <c r="Z36" s="19">
        <v>0</v>
      </c>
      <c r="AA36" s="19">
        <v>62998</v>
      </c>
      <c r="AB36" s="19">
        <v>5494927.0100000007</v>
      </c>
      <c r="AC36" s="19">
        <v>0</v>
      </c>
      <c r="AD36" s="19">
        <v>0</v>
      </c>
      <c r="AE36" s="19">
        <v>196179.55</v>
      </c>
      <c r="AF36" s="19">
        <v>0</v>
      </c>
      <c r="AG36" s="19">
        <v>0</v>
      </c>
      <c r="AH36" s="19">
        <v>981846.3899999999</v>
      </c>
      <c r="AI36" s="19">
        <v>133969.54</v>
      </c>
      <c r="AJ36" s="19">
        <v>0</v>
      </c>
      <c r="AK36" s="19">
        <v>0</v>
      </c>
      <c r="AL36" s="19">
        <v>0</v>
      </c>
      <c r="AM36" s="19">
        <v>0</v>
      </c>
      <c r="AN36" s="19">
        <v>808603.33000000007</v>
      </c>
      <c r="AO36" s="19">
        <v>885324.48</v>
      </c>
      <c r="AP36" s="19">
        <v>205943.51</v>
      </c>
      <c r="AQ36" s="19">
        <v>0</v>
      </c>
      <c r="AR36" s="19">
        <v>1024869.52</v>
      </c>
      <c r="AS36" s="19">
        <v>431869.68</v>
      </c>
      <c r="AT36" s="19">
        <v>89917.790000000008</v>
      </c>
      <c r="AU36" s="19">
        <v>0</v>
      </c>
      <c r="AV36" s="19">
        <v>0</v>
      </c>
      <c r="AW36" s="19">
        <v>0</v>
      </c>
      <c r="AX36" s="19">
        <v>497122.05000000005</v>
      </c>
      <c r="AY36" s="19">
        <v>218148.84</v>
      </c>
      <c r="AZ36" s="19">
        <v>0</v>
      </c>
      <c r="BA36" s="19">
        <v>21868.79</v>
      </c>
      <c r="BB36" s="19">
        <v>0</v>
      </c>
      <c r="BC36" s="19">
        <v>498375.08</v>
      </c>
      <c r="BD36" s="19">
        <v>86375.51</v>
      </c>
      <c r="BE36" s="19">
        <v>0</v>
      </c>
      <c r="BF36" s="19">
        <v>0</v>
      </c>
      <c r="BG36" s="19">
        <v>0</v>
      </c>
      <c r="BH36" s="19">
        <v>527527.82999999996</v>
      </c>
      <c r="BI36" s="19">
        <v>32951.5</v>
      </c>
      <c r="BJ36" s="19">
        <v>294937.12</v>
      </c>
      <c r="BK36" s="19">
        <v>141274.88</v>
      </c>
      <c r="BL36" s="19">
        <v>0</v>
      </c>
      <c r="BM36" s="19">
        <v>0</v>
      </c>
      <c r="BN36" s="19">
        <v>0</v>
      </c>
      <c r="BO36" s="19">
        <v>0</v>
      </c>
      <c r="BP36" s="19">
        <v>26573.25</v>
      </c>
      <c r="BQ36" s="19">
        <v>0</v>
      </c>
      <c r="BR36" s="19">
        <v>0</v>
      </c>
      <c r="BS36" s="19">
        <v>0</v>
      </c>
      <c r="BT36" s="19">
        <v>0</v>
      </c>
      <c r="BU36" s="19">
        <v>0</v>
      </c>
      <c r="BV36" s="19">
        <v>0</v>
      </c>
      <c r="BW36" s="19">
        <v>0</v>
      </c>
      <c r="BX36" s="19">
        <v>0</v>
      </c>
      <c r="BY36" s="19">
        <v>0</v>
      </c>
      <c r="BZ36" s="19">
        <v>0</v>
      </c>
      <c r="CA36" s="19">
        <v>0</v>
      </c>
      <c r="CB36" s="19">
        <v>0</v>
      </c>
      <c r="CC36" s="19">
        <v>0</v>
      </c>
      <c r="CD36" s="19">
        <v>0</v>
      </c>
      <c r="CE36" s="19">
        <v>0</v>
      </c>
      <c r="CF36" s="19">
        <v>8017.8927276104278</v>
      </c>
      <c r="CG36" s="19">
        <v>2023556.34</v>
      </c>
      <c r="CH36" s="19">
        <v>1459415.87</v>
      </c>
      <c r="CI36" s="19">
        <v>322884.98</v>
      </c>
      <c r="CJ36" s="19">
        <v>0</v>
      </c>
      <c r="CK36" s="19">
        <v>0</v>
      </c>
      <c r="CL36" s="19">
        <v>1877394.4900000002</v>
      </c>
      <c r="CM36" s="19">
        <v>0</v>
      </c>
      <c r="CN36" s="19">
        <v>720103.92</v>
      </c>
      <c r="CO36" s="19">
        <v>22125</v>
      </c>
      <c r="CP36" s="19">
        <v>1969604.32</v>
      </c>
      <c r="CQ36" s="19">
        <v>0</v>
      </c>
      <c r="CR36" s="19">
        <v>665929.53</v>
      </c>
      <c r="CS36" s="19">
        <v>22988.52</v>
      </c>
      <c r="CT36" s="18">
        <v>1.6830000000000001</v>
      </c>
      <c r="CU36" s="18">
        <v>3.766</v>
      </c>
      <c r="CV36" s="18">
        <v>7.7929999999999993</v>
      </c>
      <c r="CW36" s="18">
        <v>1.5</v>
      </c>
      <c r="CX36" s="18">
        <v>2.6779999999999999</v>
      </c>
      <c r="CY36" s="18">
        <v>1.96</v>
      </c>
      <c r="CZ36" s="18" t="s">
        <v>419</v>
      </c>
      <c r="DA36" s="17">
        <v>22822958</v>
      </c>
      <c r="DB36" s="17">
        <v>664482348</v>
      </c>
      <c r="DC36" s="17">
        <v>293829292</v>
      </c>
      <c r="DD36" s="3">
        <v>153</v>
      </c>
      <c r="DE36" s="3">
        <v>1382</v>
      </c>
      <c r="DF36" s="4">
        <v>76</v>
      </c>
      <c r="DG36" s="4">
        <v>13</v>
      </c>
      <c r="DH36" s="4">
        <v>1381</v>
      </c>
      <c r="DI36" s="18">
        <v>9.0000000000000011E-3</v>
      </c>
      <c r="DJ36" s="21">
        <v>0.13699999999999998</v>
      </c>
      <c r="DK36" s="21">
        <f>DD36/DE36</f>
        <v>0.11070911722141824</v>
      </c>
      <c r="DL36" s="3">
        <f>DE36/(DX36+DY36)</f>
        <v>15.745698985986101</v>
      </c>
      <c r="DM36" s="21">
        <f>(DP36+DQ36)/(DS36+DT36)</f>
        <v>0.96690357794137527</v>
      </c>
      <c r="DN36" s="25">
        <v>99</v>
      </c>
      <c r="DO36" s="20">
        <v>0</v>
      </c>
      <c r="DP36" s="20">
        <v>966.75081395348843</v>
      </c>
      <c r="DQ36" s="20">
        <v>364.96773255813957</v>
      </c>
      <c r="DR36" s="20">
        <v>0</v>
      </c>
      <c r="DS36" s="20">
        <v>996.17441860465112</v>
      </c>
      <c r="DT36" s="20">
        <v>381.12790697674416</v>
      </c>
      <c r="DU36" s="36">
        <v>51105.179922071977</v>
      </c>
      <c r="DV36" s="37">
        <v>11.811111111111112</v>
      </c>
      <c r="DW36" s="38">
        <v>0.37777777777777777</v>
      </c>
      <c r="DX36" s="37">
        <v>87.259999999999991</v>
      </c>
      <c r="DY36" s="37">
        <v>0.51</v>
      </c>
      <c r="DZ36" s="26">
        <v>22.55</v>
      </c>
      <c r="EA36" s="26">
        <v>23.14</v>
      </c>
      <c r="EB36" s="26">
        <v>24.15</v>
      </c>
      <c r="EC36" s="26">
        <v>23.25</v>
      </c>
      <c r="ED36" s="26">
        <v>23.36</v>
      </c>
      <c r="EE36" s="27">
        <v>73</v>
      </c>
      <c r="EF36" s="28">
        <v>5139756.51</v>
      </c>
      <c r="EG36" s="28">
        <v>107973.91</v>
      </c>
      <c r="EH36" s="28">
        <v>0</v>
      </c>
      <c r="EI36" s="28">
        <v>810134.35</v>
      </c>
      <c r="EJ36" s="28">
        <v>675188.1100000001</v>
      </c>
      <c r="EK36" s="28">
        <v>139642.54999999999</v>
      </c>
      <c r="EL36" s="28">
        <v>0</v>
      </c>
      <c r="EM36" s="28">
        <v>441252.51</v>
      </c>
      <c r="EN36" s="28">
        <v>0</v>
      </c>
      <c r="EO36" s="28">
        <v>31520.959999999999</v>
      </c>
      <c r="EP36" s="28">
        <v>16550</v>
      </c>
      <c r="EQ36" s="28">
        <v>0</v>
      </c>
      <c r="ER36" s="28">
        <v>0</v>
      </c>
      <c r="ES36" s="28">
        <v>293123.09999999998</v>
      </c>
      <c r="ET36" s="28">
        <v>1105449.54</v>
      </c>
      <c r="EU36" s="28">
        <v>25302.21</v>
      </c>
      <c r="EV36" s="28">
        <v>0</v>
      </c>
      <c r="EW36" s="28">
        <v>177999.78</v>
      </c>
      <c r="EX36" s="28">
        <v>191815.79</v>
      </c>
      <c r="EY36" s="28">
        <v>39037.57</v>
      </c>
      <c r="EZ36" s="28">
        <v>0</v>
      </c>
      <c r="FA36" s="28">
        <v>92380.62</v>
      </c>
      <c r="FB36" s="28">
        <v>0</v>
      </c>
      <c r="FC36" s="28">
        <v>4628.53</v>
      </c>
      <c r="FD36" s="28">
        <v>2211.31</v>
      </c>
      <c r="FE36" s="28">
        <v>0</v>
      </c>
      <c r="FF36" s="28">
        <v>0</v>
      </c>
      <c r="FG36" s="28">
        <v>36834.61</v>
      </c>
      <c r="FH36" s="28">
        <v>125925.01</v>
      </c>
      <c r="FI36" s="28">
        <v>396</v>
      </c>
      <c r="FJ36" s="28">
        <v>0</v>
      </c>
      <c r="FK36" s="28">
        <v>75235.12999999999</v>
      </c>
      <c r="FL36" s="28">
        <v>29297.600000000006</v>
      </c>
      <c r="FM36" s="28">
        <v>17179.900000000001</v>
      </c>
      <c r="FN36" s="28">
        <v>0</v>
      </c>
      <c r="FO36" s="28">
        <v>590455.17000000004</v>
      </c>
      <c r="FP36" s="28">
        <v>518245.19</v>
      </c>
      <c r="FQ36" s="28">
        <v>633680.16999999993</v>
      </c>
      <c r="FR36" s="28">
        <v>0</v>
      </c>
      <c r="FS36" s="28">
        <v>0</v>
      </c>
      <c r="FT36" s="28">
        <v>0</v>
      </c>
      <c r="FU36" s="28">
        <v>132337.73000000001</v>
      </c>
      <c r="FV36" s="28">
        <v>304150.36</v>
      </c>
      <c r="FW36" s="28">
        <v>297.42</v>
      </c>
      <c r="FX36" s="28">
        <v>0</v>
      </c>
      <c r="FY36" s="28">
        <v>241982.71000000002</v>
      </c>
      <c r="FZ36" s="28">
        <v>4371.8599999999997</v>
      </c>
      <c r="GA36" s="28">
        <v>24219.69</v>
      </c>
      <c r="GB36" s="28">
        <v>0</v>
      </c>
      <c r="GC36" s="28">
        <v>100252.19</v>
      </c>
      <c r="GD36" s="28">
        <v>0</v>
      </c>
      <c r="GE36" s="28">
        <v>71004.53</v>
      </c>
      <c r="GF36" s="28">
        <v>1714</v>
      </c>
      <c r="GG36" s="28">
        <v>0</v>
      </c>
      <c r="GH36" s="28">
        <v>0</v>
      </c>
      <c r="GI36" s="28">
        <v>62617.35</v>
      </c>
      <c r="GJ36" s="28">
        <v>0</v>
      </c>
      <c r="GK36" s="28">
        <v>0</v>
      </c>
      <c r="GL36" s="28">
        <v>0</v>
      </c>
      <c r="GM36" s="28">
        <v>13837.32</v>
      </c>
      <c r="GN36" s="28">
        <v>0</v>
      </c>
      <c r="GO36" s="28">
        <v>0</v>
      </c>
      <c r="GP36" s="28">
        <v>0</v>
      </c>
      <c r="GQ36" s="28">
        <v>285026.09000000003</v>
      </c>
      <c r="GR36" s="28">
        <v>0</v>
      </c>
      <c r="GS36" s="28">
        <v>0</v>
      </c>
      <c r="GT36" s="28">
        <v>0</v>
      </c>
      <c r="GU36" s="28">
        <v>0</v>
      </c>
      <c r="GV36" s="28">
        <v>0</v>
      </c>
      <c r="GW36" s="28">
        <v>0</v>
      </c>
      <c r="GX36" s="28">
        <v>184.74</v>
      </c>
      <c r="GY36" s="28">
        <v>0</v>
      </c>
      <c r="GZ36" s="28">
        <v>0</v>
      </c>
      <c r="HA36" s="28">
        <v>2500</v>
      </c>
      <c r="HB36" s="28">
        <v>125926</v>
      </c>
      <c r="HC36" s="28">
        <v>7732.59</v>
      </c>
      <c r="HD36" s="28">
        <v>0</v>
      </c>
      <c r="HE36" s="28">
        <v>13878.02</v>
      </c>
      <c r="HF36" s="28">
        <v>0</v>
      </c>
      <c r="HG36" s="28">
        <v>41586.379999999997</v>
      </c>
      <c r="HH36" s="28">
        <v>0</v>
      </c>
      <c r="HI36" s="28">
        <v>0</v>
      </c>
      <c r="HJ36" s="28">
        <v>2497132.15</v>
      </c>
      <c r="HK36" s="28">
        <v>5160.76</v>
      </c>
    </row>
    <row r="37" spans="1:219" ht="18" customHeight="1" x14ac:dyDescent="0.15">
      <c r="A37" s="1">
        <v>38002</v>
      </c>
      <c r="B37" s="2" t="s">
        <v>114</v>
      </c>
      <c r="C37" s="2" t="s">
        <v>512</v>
      </c>
      <c r="D37" s="4">
        <v>311.84660400000001</v>
      </c>
      <c r="E37" s="8" t="s">
        <v>113</v>
      </c>
      <c r="F37" s="3">
        <v>276</v>
      </c>
      <c r="G37" s="19">
        <v>1427378.55</v>
      </c>
      <c r="H37" s="19">
        <v>17533.22</v>
      </c>
      <c r="I37" s="19">
        <v>827068.94</v>
      </c>
      <c r="J37" s="19">
        <v>117419.68</v>
      </c>
      <c r="K37" s="19">
        <v>1214241.1499999999</v>
      </c>
      <c r="L37" s="19">
        <v>0</v>
      </c>
      <c r="M37" s="19">
        <v>3708.61</v>
      </c>
      <c r="N37" s="19">
        <v>11437</v>
      </c>
      <c r="O37" s="19">
        <v>582720.29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760397</v>
      </c>
      <c r="X37" s="19">
        <v>0</v>
      </c>
      <c r="Y37" s="19">
        <v>0</v>
      </c>
      <c r="Z37" s="19">
        <v>0</v>
      </c>
      <c r="AA37" s="19">
        <v>60382</v>
      </c>
      <c r="AB37" s="19">
        <v>1499195.95</v>
      </c>
      <c r="AC37" s="19">
        <v>0</v>
      </c>
      <c r="AD37" s="19">
        <v>0</v>
      </c>
      <c r="AE37" s="19">
        <v>131935.14000000001</v>
      </c>
      <c r="AF37" s="19">
        <v>0</v>
      </c>
      <c r="AG37" s="19">
        <v>0</v>
      </c>
      <c r="AH37" s="19">
        <v>375929.74</v>
      </c>
      <c r="AI37" s="19">
        <v>17241.7</v>
      </c>
      <c r="AJ37" s="19">
        <v>0</v>
      </c>
      <c r="AK37" s="19">
        <v>0</v>
      </c>
      <c r="AL37" s="19">
        <v>0</v>
      </c>
      <c r="AM37" s="19">
        <v>0</v>
      </c>
      <c r="AN37" s="19">
        <v>189481.66</v>
      </c>
      <c r="AO37" s="19">
        <v>276138.92</v>
      </c>
      <c r="AP37" s="19">
        <v>104294.26</v>
      </c>
      <c r="AQ37" s="19">
        <v>0</v>
      </c>
      <c r="AR37" s="19">
        <v>359223.71</v>
      </c>
      <c r="AS37" s="19">
        <v>108570.69</v>
      </c>
      <c r="AT37" s="19">
        <v>451</v>
      </c>
      <c r="AU37" s="19">
        <v>322.95</v>
      </c>
      <c r="AV37" s="19">
        <v>0</v>
      </c>
      <c r="AW37" s="19">
        <v>0</v>
      </c>
      <c r="AX37" s="19">
        <v>158271.11000000002</v>
      </c>
      <c r="AY37" s="19">
        <v>17995.830000000002</v>
      </c>
      <c r="AZ37" s="19">
        <v>2627.64</v>
      </c>
      <c r="BA37" s="19">
        <v>700.8</v>
      </c>
      <c r="BB37" s="19">
        <v>18759.759999999998</v>
      </c>
      <c r="BC37" s="19">
        <v>552646.55000000005</v>
      </c>
      <c r="BD37" s="19">
        <v>2888.95</v>
      </c>
      <c r="BE37" s="19">
        <v>0</v>
      </c>
      <c r="BF37" s="19">
        <v>0</v>
      </c>
      <c r="BG37" s="19">
        <v>0</v>
      </c>
      <c r="BH37" s="19">
        <v>25820</v>
      </c>
      <c r="BI37" s="19">
        <v>25111.279999999999</v>
      </c>
      <c r="BJ37" s="19">
        <v>34208.670000000006</v>
      </c>
      <c r="BK37" s="19">
        <v>68438.8</v>
      </c>
      <c r="BL37" s="19">
        <v>0</v>
      </c>
      <c r="BM37" s="19">
        <v>0</v>
      </c>
      <c r="BN37" s="19">
        <v>0</v>
      </c>
      <c r="BO37" s="19">
        <v>0</v>
      </c>
      <c r="BP37" s="19">
        <v>20937.3</v>
      </c>
      <c r="BQ37" s="19">
        <v>0</v>
      </c>
      <c r="BR37" s="19">
        <v>0</v>
      </c>
      <c r="BS37" s="19">
        <v>0</v>
      </c>
      <c r="BT37" s="19">
        <v>0</v>
      </c>
      <c r="BU37" s="19">
        <v>0</v>
      </c>
      <c r="BV37" s="19">
        <v>0</v>
      </c>
      <c r="BW37" s="19">
        <v>0</v>
      </c>
      <c r="BX37" s="19">
        <v>0</v>
      </c>
      <c r="BY37" s="19">
        <v>0</v>
      </c>
      <c r="BZ37" s="19">
        <v>0</v>
      </c>
      <c r="CA37" s="19">
        <v>0</v>
      </c>
      <c r="CB37" s="19">
        <v>0</v>
      </c>
      <c r="CC37" s="19">
        <v>0</v>
      </c>
      <c r="CD37" s="19">
        <v>0</v>
      </c>
      <c r="CE37" s="19">
        <v>0</v>
      </c>
      <c r="CF37" s="19">
        <v>11728.468042048478</v>
      </c>
      <c r="CG37" s="19">
        <v>1330666.25</v>
      </c>
      <c r="CH37" s="19">
        <v>1081169.52</v>
      </c>
      <c r="CI37" s="19">
        <v>470291.31</v>
      </c>
      <c r="CJ37" s="19">
        <v>0</v>
      </c>
      <c r="CK37" s="19">
        <v>0</v>
      </c>
      <c r="CL37" s="19">
        <v>0</v>
      </c>
      <c r="CM37" s="19">
        <v>0</v>
      </c>
      <c r="CN37" s="19">
        <v>140230.16</v>
      </c>
      <c r="CO37" s="19">
        <v>4760</v>
      </c>
      <c r="CP37" s="19">
        <v>0</v>
      </c>
      <c r="CQ37" s="19">
        <v>0</v>
      </c>
      <c r="CR37" s="19">
        <v>169502.32</v>
      </c>
      <c r="CS37" s="19">
        <v>4165.3100000000004</v>
      </c>
      <c r="CT37" s="18">
        <v>1.738</v>
      </c>
      <c r="CU37" s="18">
        <v>3.8889999999999998</v>
      </c>
      <c r="CV37" s="18">
        <v>8.048</v>
      </c>
      <c r="CW37" s="18">
        <v>1</v>
      </c>
      <c r="CX37" s="18">
        <v>2.581</v>
      </c>
      <c r="CY37" s="18">
        <v>0</v>
      </c>
      <c r="CZ37" s="18" t="s">
        <v>419</v>
      </c>
      <c r="DA37" s="17">
        <v>373777658</v>
      </c>
      <c r="DB37" s="17">
        <v>62419322</v>
      </c>
      <c r="DC37" s="17">
        <v>53184855</v>
      </c>
      <c r="DD37" s="3">
        <v>37</v>
      </c>
      <c r="DE37" s="3">
        <v>298</v>
      </c>
      <c r="DF37" s="4">
        <v>30</v>
      </c>
      <c r="DG37" s="4">
        <v>8</v>
      </c>
      <c r="DH37" s="4">
        <v>278</v>
      </c>
      <c r="DI37" s="18">
        <v>0</v>
      </c>
      <c r="DJ37" s="21">
        <v>0.20699999999999999</v>
      </c>
      <c r="DK37" s="21">
        <f>DD37/DE37</f>
        <v>0.12416107382550336</v>
      </c>
      <c r="DL37" s="3">
        <f>DE37/(DX37+DY37)</f>
        <v>11.910471622701843</v>
      </c>
      <c r="DM37" s="21">
        <f>(DP37+DQ37)/(DS37+DT37)</f>
        <v>0.97188751881970681</v>
      </c>
      <c r="DN37" s="25">
        <v>21</v>
      </c>
      <c r="DO37" s="20">
        <v>20.452830188679251</v>
      </c>
      <c r="DP37" s="20">
        <v>189.56338618132332</v>
      </c>
      <c r="DQ37" s="20">
        <v>77.646047904191619</v>
      </c>
      <c r="DR37" s="20">
        <v>21.556603773584907</v>
      </c>
      <c r="DS37" s="20">
        <v>194.19013847555146</v>
      </c>
      <c r="DT37" s="20">
        <v>80.748502994011986</v>
      </c>
      <c r="DU37" s="36">
        <v>45173.421262989636</v>
      </c>
      <c r="DV37" s="37">
        <v>17.888888888888889</v>
      </c>
      <c r="DW37" s="38">
        <v>0.1111111111111111</v>
      </c>
      <c r="DX37" s="37">
        <v>25.019999999999989</v>
      </c>
      <c r="DY37" s="37">
        <v>0</v>
      </c>
      <c r="DZ37" s="26">
        <v>20</v>
      </c>
      <c r="EA37" s="26">
        <v>20.5</v>
      </c>
      <c r="EB37" s="26">
        <v>22.63</v>
      </c>
      <c r="EC37" s="26">
        <v>21.5</v>
      </c>
      <c r="ED37" s="26">
        <v>21.19</v>
      </c>
      <c r="EE37" s="27">
        <v>16</v>
      </c>
      <c r="EF37" s="28">
        <v>1364608.1199999999</v>
      </c>
      <c r="EG37" s="28">
        <v>0</v>
      </c>
      <c r="EH37" s="28">
        <v>0</v>
      </c>
      <c r="EI37" s="28">
        <v>109610.15</v>
      </c>
      <c r="EJ37" s="28">
        <v>208597.06</v>
      </c>
      <c r="EK37" s="28">
        <v>62300.73</v>
      </c>
      <c r="EL37" s="28">
        <v>0</v>
      </c>
      <c r="EM37" s="28">
        <v>118434.27</v>
      </c>
      <c r="EN37" s="28">
        <v>51598.5</v>
      </c>
      <c r="EO37" s="28">
        <v>58353.760000000002</v>
      </c>
      <c r="EP37" s="28">
        <v>3105</v>
      </c>
      <c r="EQ37" s="28">
        <v>0</v>
      </c>
      <c r="ER37" s="28">
        <v>0</v>
      </c>
      <c r="ES37" s="28">
        <v>98429.84</v>
      </c>
      <c r="ET37" s="28">
        <v>450305.24000000005</v>
      </c>
      <c r="EU37" s="28">
        <v>0</v>
      </c>
      <c r="EV37" s="28">
        <v>0</v>
      </c>
      <c r="EW37" s="28">
        <v>34481.75</v>
      </c>
      <c r="EX37" s="28">
        <v>78004.34</v>
      </c>
      <c r="EY37" s="28">
        <v>28975.06</v>
      </c>
      <c r="EZ37" s="28">
        <v>0</v>
      </c>
      <c r="FA37" s="28">
        <v>34852.300000000003</v>
      </c>
      <c r="FB37" s="28">
        <v>7263.95</v>
      </c>
      <c r="FC37" s="28">
        <v>34619.78</v>
      </c>
      <c r="FD37" s="28">
        <v>237.53</v>
      </c>
      <c r="FE37" s="28">
        <v>0</v>
      </c>
      <c r="FF37" s="28">
        <v>0</v>
      </c>
      <c r="FG37" s="28">
        <v>9929.17</v>
      </c>
      <c r="FH37" s="28">
        <v>27257.32</v>
      </c>
      <c r="FI37" s="28">
        <v>17241.7</v>
      </c>
      <c r="FJ37" s="28">
        <v>0</v>
      </c>
      <c r="FK37" s="28">
        <v>70503.08</v>
      </c>
      <c r="FL37" s="28">
        <v>41307.69</v>
      </c>
      <c r="FM37" s="28">
        <v>10785.88</v>
      </c>
      <c r="FN37" s="28">
        <v>18759.759999999998</v>
      </c>
      <c r="FO37" s="28">
        <v>130467.13</v>
      </c>
      <c r="FP37" s="28">
        <v>19573.52</v>
      </c>
      <c r="FQ37" s="28">
        <v>20072.3</v>
      </c>
      <c r="FR37" s="28">
        <v>0</v>
      </c>
      <c r="FS37" s="28">
        <v>0</v>
      </c>
      <c r="FT37" s="28">
        <v>0</v>
      </c>
      <c r="FU37" s="28">
        <v>44900.88</v>
      </c>
      <c r="FV37" s="28">
        <v>95912.26999999999</v>
      </c>
      <c r="FW37" s="28">
        <v>0</v>
      </c>
      <c r="FX37" s="28">
        <v>0</v>
      </c>
      <c r="FY37" s="28">
        <v>9206.85</v>
      </c>
      <c r="FZ37" s="28">
        <v>11767.9</v>
      </c>
      <c r="GA37" s="28">
        <v>1636.59</v>
      </c>
      <c r="GB37" s="28">
        <v>0</v>
      </c>
      <c r="GC37" s="28">
        <v>37658.01</v>
      </c>
      <c r="GD37" s="28">
        <v>23707.200000000001</v>
      </c>
      <c r="GE37" s="28">
        <v>77200.899999999994</v>
      </c>
      <c r="GF37" s="28">
        <v>312.74</v>
      </c>
      <c r="GG37" s="28">
        <v>0</v>
      </c>
      <c r="GH37" s="28">
        <v>0</v>
      </c>
      <c r="GI37" s="28">
        <v>23446.52</v>
      </c>
      <c r="GJ37" s="28">
        <v>68977.88</v>
      </c>
      <c r="GK37" s="28">
        <v>0</v>
      </c>
      <c r="GL37" s="28">
        <v>0</v>
      </c>
      <c r="GM37" s="28">
        <v>16108.33</v>
      </c>
      <c r="GN37" s="28">
        <v>2627.64</v>
      </c>
      <c r="GO37" s="28">
        <v>700.8</v>
      </c>
      <c r="GP37" s="28">
        <v>0</v>
      </c>
      <c r="GQ37" s="28">
        <v>552646.55000000005</v>
      </c>
      <c r="GR37" s="28">
        <v>2888.95</v>
      </c>
      <c r="GS37" s="28">
        <v>0</v>
      </c>
      <c r="GT37" s="28">
        <v>0</v>
      </c>
      <c r="GU37" s="28">
        <v>0</v>
      </c>
      <c r="GV37" s="28">
        <v>0</v>
      </c>
      <c r="GW37" s="28">
        <v>6175.98</v>
      </c>
      <c r="GX37" s="28">
        <v>0</v>
      </c>
      <c r="GY37" s="28">
        <v>0</v>
      </c>
      <c r="GZ37" s="28">
        <v>0</v>
      </c>
      <c r="HA37" s="28">
        <v>1776</v>
      </c>
      <c r="HB37" s="28">
        <v>4900.7299999999996</v>
      </c>
      <c r="HC37" s="28">
        <v>596</v>
      </c>
      <c r="HD37" s="28">
        <v>0</v>
      </c>
      <c r="HE37" s="28">
        <v>37812</v>
      </c>
      <c r="HF37" s="28">
        <v>6427.52</v>
      </c>
      <c r="HG37" s="28">
        <v>643.88</v>
      </c>
      <c r="HH37" s="28">
        <v>832.99</v>
      </c>
      <c r="HI37" s="28">
        <v>0</v>
      </c>
      <c r="HJ37" s="28">
        <v>25820</v>
      </c>
      <c r="HK37" s="28">
        <v>500</v>
      </c>
    </row>
    <row r="38" spans="1:219" ht="18" customHeight="1" x14ac:dyDescent="0.15">
      <c r="A38" s="1">
        <v>49003</v>
      </c>
      <c r="B38" s="2" t="s">
        <v>151</v>
      </c>
      <c r="C38" s="2" t="s">
        <v>538</v>
      </c>
      <c r="D38" s="4">
        <v>168.230377</v>
      </c>
      <c r="E38" s="8" t="s">
        <v>149</v>
      </c>
      <c r="F38" s="3">
        <v>989</v>
      </c>
      <c r="G38" s="19">
        <v>2386021.1</v>
      </c>
      <c r="H38" s="19">
        <v>33844.29</v>
      </c>
      <c r="I38" s="19">
        <v>3892289.12</v>
      </c>
      <c r="J38" s="19">
        <v>207446.39</v>
      </c>
      <c r="K38" s="19">
        <v>1899233.38</v>
      </c>
      <c r="L38" s="19">
        <v>0</v>
      </c>
      <c r="M38" s="19">
        <v>0</v>
      </c>
      <c r="N38" s="19">
        <v>252655</v>
      </c>
      <c r="O38" s="19">
        <v>1105589.3700000001</v>
      </c>
      <c r="P38" s="19">
        <v>0</v>
      </c>
      <c r="Q38" s="19">
        <v>194916</v>
      </c>
      <c r="R38" s="19">
        <v>229194</v>
      </c>
      <c r="S38" s="19">
        <v>151.85</v>
      </c>
      <c r="T38" s="19">
        <v>0</v>
      </c>
      <c r="U38" s="19">
        <v>0</v>
      </c>
      <c r="V38" s="19">
        <v>0</v>
      </c>
      <c r="W38" s="19">
        <v>3576561</v>
      </c>
      <c r="X38" s="19">
        <v>0</v>
      </c>
      <c r="Y38" s="19">
        <v>166449</v>
      </c>
      <c r="Z38" s="19">
        <v>28467</v>
      </c>
      <c r="AA38" s="19">
        <v>57493</v>
      </c>
      <c r="AB38" s="19">
        <v>3790340.53</v>
      </c>
      <c r="AC38" s="19">
        <v>0</v>
      </c>
      <c r="AD38" s="19">
        <v>0</v>
      </c>
      <c r="AE38" s="19">
        <v>429230.14</v>
      </c>
      <c r="AF38" s="19">
        <v>0</v>
      </c>
      <c r="AG38" s="19">
        <v>0</v>
      </c>
      <c r="AH38" s="19">
        <v>920211.3899999999</v>
      </c>
      <c r="AI38" s="19">
        <v>40562.660000000003</v>
      </c>
      <c r="AJ38" s="19">
        <v>0</v>
      </c>
      <c r="AK38" s="19">
        <v>0</v>
      </c>
      <c r="AL38" s="19">
        <v>0</v>
      </c>
      <c r="AM38" s="19">
        <v>0</v>
      </c>
      <c r="AN38" s="19">
        <v>550241.36</v>
      </c>
      <c r="AO38" s="19">
        <v>645055.61</v>
      </c>
      <c r="AP38" s="19">
        <v>127217.56</v>
      </c>
      <c r="AQ38" s="19">
        <v>0</v>
      </c>
      <c r="AR38" s="19">
        <v>814210.95</v>
      </c>
      <c r="AS38" s="19">
        <v>270522.46999999997</v>
      </c>
      <c r="AT38" s="19">
        <v>15758.94</v>
      </c>
      <c r="AU38" s="19">
        <v>0</v>
      </c>
      <c r="AV38" s="19">
        <v>0</v>
      </c>
      <c r="AW38" s="19">
        <v>0</v>
      </c>
      <c r="AX38" s="19">
        <v>337238.44</v>
      </c>
      <c r="AY38" s="19">
        <v>79770.02</v>
      </c>
      <c r="AZ38" s="19">
        <v>261.45</v>
      </c>
      <c r="BA38" s="19">
        <v>6147</v>
      </c>
      <c r="BB38" s="19">
        <v>29447.49</v>
      </c>
      <c r="BC38" s="19">
        <v>70453.69</v>
      </c>
      <c r="BD38" s="19">
        <v>104886.56</v>
      </c>
      <c r="BE38" s="19">
        <v>10363.200000000001</v>
      </c>
      <c r="BF38" s="19">
        <v>0</v>
      </c>
      <c r="BG38" s="19">
        <v>0</v>
      </c>
      <c r="BH38" s="19">
        <v>507012.51</v>
      </c>
      <c r="BI38" s="19">
        <v>22991.64</v>
      </c>
      <c r="BJ38" s="19">
        <v>299697.53000000003</v>
      </c>
      <c r="BK38" s="19">
        <v>101754.65</v>
      </c>
      <c r="BL38" s="19">
        <v>0</v>
      </c>
      <c r="BM38" s="19">
        <v>0</v>
      </c>
      <c r="BN38" s="19">
        <v>0</v>
      </c>
      <c r="BO38" s="19">
        <v>102233.52</v>
      </c>
      <c r="BP38" s="19">
        <v>46196.66</v>
      </c>
      <c r="BQ38" s="19">
        <v>0</v>
      </c>
      <c r="BR38" s="19">
        <v>0</v>
      </c>
      <c r="BS38" s="19">
        <v>0</v>
      </c>
      <c r="BT38" s="19">
        <v>0</v>
      </c>
      <c r="BU38" s="19">
        <v>0</v>
      </c>
      <c r="BV38" s="19">
        <v>0</v>
      </c>
      <c r="BW38" s="19">
        <v>0</v>
      </c>
      <c r="BX38" s="19">
        <v>0</v>
      </c>
      <c r="BY38" s="19">
        <v>0</v>
      </c>
      <c r="BZ38" s="19">
        <v>0</v>
      </c>
      <c r="CA38" s="19">
        <v>0</v>
      </c>
      <c r="CB38" s="19">
        <v>0</v>
      </c>
      <c r="CC38" s="19">
        <v>21816</v>
      </c>
      <c r="CD38" s="19">
        <v>0</v>
      </c>
      <c r="CE38" s="19">
        <v>0</v>
      </c>
      <c r="CF38" s="19">
        <v>8085.9174353930484</v>
      </c>
      <c r="CG38" s="19">
        <v>1212925.3</v>
      </c>
      <c r="CH38" s="19">
        <v>3214949.29</v>
      </c>
      <c r="CI38" s="19">
        <v>81400.63</v>
      </c>
      <c r="CJ38" s="19">
        <v>0</v>
      </c>
      <c r="CK38" s="19">
        <v>0</v>
      </c>
      <c r="CL38" s="19">
        <v>717432.65</v>
      </c>
      <c r="CM38" s="19">
        <v>0</v>
      </c>
      <c r="CN38" s="19">
        <v>500880.95</v>
      </c>
      <c r="CO38" s="19">
        <v>292192.3</v>
      </c>
      <c r="CP38" s="19">
        <v>745351.03</v>
      </c>
      <c r="CQ38" s="19">
        <v>1910109.36</v>
      </c>
      <c r="CR38" s="19">
        <v>506442.66</v>
      </c>
      <c r="CS38" s="19">
        <v>277949.01</v>
      </c>
      <c r="CT38" s="18">
        <v>1.4730000000000001</v>
      </c>
      <c r="CU38" s="18">
        <v>3.2959999999999998</v>
      </c>
      <c r="CV38" s="18">
        <v>6.8209999999999997</v>
      </c>
      <c r="CW38" s="18">
        <v>1.6160000000000001</v>
      </c>
      <c r="CX38" s="18">
        <v>2.8039999999999998</v>
      </c>
      <c r="CY38" s="18">
        <v>0.64400000000000002</v>
      </c>
      <c r="CZ38" s="16"/>
      <c r="DA38" s="17">
        <v>265360491</v>
      </c>
      <c r="DB38" s="17">
        <v>323953808</v>
      </c>
      <c r="DC38" s="17">
        <v>88269774</v>
      </c>
      <c r="DD38" s="3">
        <v>152</v>
      </c>
      <c r="DE38" s="3">
        <v>989</v>
      </c>
      <c r="DF38" s="4">
        <v>91</v>
      </c>
      <c r="DG38" s="4">
        <v>35.93</v>
      </c>
      <c r="DH38" s="4">
        <v>992.1</v>
      </c>
      <c r="DI38" s="18">
        <v>1.1000000000000001E-2</v>
      </c>
      <c r="DJ38" s="21">
        <v>0.17899999999999999</v>
      </c>
      <c r="DK38" s="21">
        <f>DD38/DE38</f>
        <v>0.15369059656218403</v>
      </c>
      <c r="DL38" s="3">
        <f>DE38/(DX38+DY38)</f>
        <v>14.587020648967561</v>
      </c>
      <c r="DM38" s="21">
        <f>(DP38+DQ38)/(DS38+DT38)</f>
        <v>0.96803900701904266</v>
      </c>
      <c r="DN38" s="25">
        <v>71</v>
      </c>
      <c r="DO38" s="20">
        <v>0</v>
      </c>
      <c r="DP38" s="20">
        <v>686.31318860061833</v>
      </c>
      <c r="DQ38" s="20">
        <v>268.02833779069772</v>
      </c>
      <c r="DR38" s="20">
        <v>0</v>
      </c>
      <c r="DS38" s="20">
        <v>703.43400120984006</v>
      </c>
      <c r="DT38" s="20">
        <v>282.41627906976743</v>
      </c>
      <c r="DU38" s="36">
        <v>45335.675516224204</v>
      </c>
      <c r="DV38" s="37">
        <v>12.558823529411764</v>
      </c>
      <c r="DW38" s="38">
        <v>0.20588235294117646</v>
      </c>
      <c r="DX38" s="37">
        <v>67.799999999999955</v>
      </c>
      <c r="DY38" s="37">
        <v>0</v>
      </c>
      <c r="DZ38" s="26">
        <v>20.440000000000001</v>
      </c>
      <c r="EA38" s="26">
        <v>20.95</v>
      </c>
      <c r="EB38" s="26">
        <v>21.86</v>
      </c>
      <c r="EC38" s="26">
        <v>22.23</v>
      </c>
      <c r="ED38" s="26">
        <v>21.47</v>
      </c>
      <c r="EE38" s="27">
        <v>57</v>
      </c>
      <c r="EF38" s="28">
        <v>3474165.06</v>
      </c>
      <c r="EG38" s="28">
        <v>30139.68</v>
      </c>
      <c r="EH38" s="28">
        <v>0</v>
      </c>
      <c r="EI38" s="28">
        <v>490613.24</v>
      </c>
      <c r="EJ38" s="28">
        <v>521213.77</v>
      </c>
      <c r="EK38" s="28">
        <v>94516.06</v>
      </c>
      <c r="EL38" s="28">
        <v>0</v>
      </c>
      <c r="EM38" s="28">
        <v>250559.16</v>
      </c>
      <c r="EN38" s="28">
        <v>210183.77</v>
      </c>
      <c r="EO38" s="28">
        <v>7313.04</v>
      </c>
      <c r="EP38" s="28">
        <v>194546.19</v>
      </c>
      <c r="EQ38" s="28">
        <v>21816</v>
      </c>
      <c r="ER38" s="28">
        <v>0</v>
      </c>
      <c r="ES38" s="28">
        <v>223969.43</v>
      </c>
      <c r="ET38" s="28">
        <v>960964.9800000001</v>
      </c>
      <c r="EU38" s="28">
        <v>10142.35</v>
      </c>
      <c r="EV38" s="28">
        <v>0</v>
      </c>
      <c r="EW38" s="28">
        <v>131936.1</v>
      </c>
      <c r="EX38" s="28">
        <v>168573.91999999998</v>
      </c>
      <c r="EY38" s="28">
        <v>24091.040000000001</v>
      </c>
      <c r="EZ38" s="28">
        <v>0</v>
      </c>
      <c r="FA38" s="28">
        <v>70580.960000000006</v>
      </c>
      <c r="FB38" s="28">
        <v>31454.84</v>
      </c>
      <c r="FC38" s="28">
        <v>1050.19</v>
      </c>
      <c r="FD38" s="28">
        <v>35174.850000000006</v>
      </c>
      <c r="FE38" s="28">
        <v>0</v>
      </c>
      <c r="FF38" s="28">
        <v>0</v>
      </c>
      <c r="FG38" s="28">
        <v>33345.589999999997</v>
      </c>
      <c r="FH38" s="28">
        <v>167493.83000000002</v>
      </c>
      <c r="FI38" s="28">
        <v>0</v>
      </c>
      <c r="FJ38" s="28">
        <v>0</v>
      </c>
      <c r="FK38" s="28">
        <v>217083.97999999998</v>
      </c>
      <c r="FL38" s="28">
        <v>32489.229999999996</v>
      </c>
      <c r="FM38" s="28">
        <v>4864.7</v>
      </c>
      <c r="FN38" s="28">
        <v>1897.96</v>
      </c>
      <c r="FO38" s="28">
        <v>383777.97</v>
      </c>
      <c r="FP38" s="28">
        <v>74489.790000000008</v>
      </c>
      <c r="FQ38" s="28">
        <v>504028.35</v>
      </c>
      <c r="FR38" s="28">
        <v>25256.19</v>
      </c>
      <c r="FS38" s="28">
        <v>0</v>
      </c>
      <c r="FT38" s="28">
        <v>0</v>
      </c>
      <c r="FU38" s="28">
        <v>49798.119999999995</v>
      </c>
      <c r="FV38" s="28">
        <v>526916.85</v>
      </c>
      <c r="FW38" s="28">
        <v>280.63</v>
      </c>
      <c r="FX38" s="28">
        <v>0</v>
      </c>
      <c r="FY38" s="28">
        <v>82692.37</v>
      </c>
      <c r="FZ38" s="28">
        <v>3576.3500000000004</v>
      </c>
      <c r="GA38" s="28">
        <v>7704.76</v>
      </c>
      <c r="GB38" s="28">
        <v>27549.53</v>
      </c>
      <c r="GC38" s="28">
        <v>66481.399999999994</v>
      </c>
      <c r="GD38" s="28">
        <v>49012.7</v>
      </c>
      <c r="GE38" s="28">
        <v>55262.21</v>
      </c>
      <c r="GF38" s="28">
        <v>19971.78</v>
      </c>
      <c r="GG38" s="28">
        <v>0</v>
      </c>
      <c r="GH38" s="28">
        <v>0</v>
      </c>
      <c r="GI38" s="28">
        <v>44243.48</v>
      </c>
      <c r="GJ38" s="28">
        <v>5341.34</v>
      </c>
      <c r="GK38" s="28">
        <v>0</v>
      </c>
      <c r="GL38" s="28">
        <v>0</v>
      </c>
      <c r="GM38" s="28">
        <v>7158.22</v>
      </c>
      <c r="GN38" s="28">
        <v>0</v>
      </c>
      <c r="GO38" s="28">
        <v>0</v>
      </c>
      <c r="GP38" s="28">
        <v>1910109.36</v>
      </c>
      <c r="GQ38" s="28">
        <v>54135.98</v>
      </c>
      <c r="GR38" s="28">
        <v>101586.56</v>
      </c>
      <c r="GS38" s="28">
        <v>0</v>
      </c>
      <c r="GT38" s="28">
        <v>0</v>
      </c>
      <c r="GU38" s="28">
        <v>0</v>
      </c>
      <c r="GV38" s="28">
        <v>0</v>
      </c>
      <c r="GW38" s="28">
        <v>0</v>
      </c>
      <c r="GX38" s="28">
        <v>4900</v>
      </c>
      <c r="GY38" s="28">
        <v>0</v>
      </c>
      <c r="GZ38" s="28">
        <v>0</v>
      </c>
      <c r="HA38" s="28">
        <v>225</v>
      </c>
      <c r="HB38" s="28">
        <v>21218.44</v>
      </c>
      <c r="HC38" s="28">
        <v>2188</v>
      </c>
      <c r="HD38" s="28">
        <v>0</v>
      </c>
      <c r="HE38" s="28">
        <v>59129.17</v>
      </c>
      <c r="HF38" s="28">
        <v>10914.89</v>
      </c>
      <c r="HG38" s="28">
        <v>11107.67</v>
      </c>
      <c r="HH38" s="28">
        <v>3000</v>
      </c>
      <c r="HI38" s="28">
        <v>0</v>
      </c>
      <c r="HJ38" s="28">
        <v>1252363.54</v>
      </c>
      <c r="HK38" s="28">
        <v>8873.4600000000009</v>
      </c>
    </row>
    <row r="39" spans="1:219" ht="18" customHeight="1" x14ac:dyDescent="0.15">
      <c r="A39" s="1">
        <v>5006</v>
      </c>
      <c r="B39" s="2" t="s">
        <v>17</v>
      </c>
      <c r="C39" s="2" t="s">
        <v>446</v>
      </c>
      <c r="D39" s="4">
        <v>251.10442499999999</v>
      </c>
      <c r="E39" s="8" t="s">
        <v>14</v>
      </c>
      <c r="F39" s="3">
        <v>363</v>
      </c>
      <c r="G39" s="19">
        <v>1423267.19</v>
      </c>
      <c r="H39" s="19">
        <v>30317.83</v>
      </c>
      <c r="I39" s="19">
        <v>1640170.7</v>
      </c>
      <c r="J39" s="19">
        <v>146155.4</v>
      </c>
      <c r="K39" s="19">
        <v>1303590.46</v>
      </c>
      <c r="L39" s="19">
        <v>884.34</v>
      </c>
      <c r="M39" s="19">
        <v>940</v>
      </c>
      <c r="N39" s="19">
        <v>40977.9</v>
      </c>
      <c r="O39" s="19">
        <v>679656.47</v>
      </c>
      <c r="P39" s="19">
        <v>501.91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1143792</v>
      </c>
      <c r="X39" s="19">
        <v>0</v>
      </c>
      <c r="Y39" s="19">
        <v>0</v>
      </c>
      <c r="Z39" s="19">
        <v>0</v>
      </c>
      <c r="AA39" s="19">
        <v>58732</v>
      </c>
      <c r="AB39" s="19">
        <v>1855041.17</v>
      </c>
      <c r="AC39" s="19">
        <v>0</v>
      </c>
      <c r="AD39" s="19">
        <v>0</v>
      </c>
      <c r="AE39" s="19">
        <v>161276.83000000002</v>
      </c>
      <c r="AF39" s="19">
        <v>159.72</v>
      </c>
      <c r="AG39" s="19">
        <v>0</v>
      </c>
      <c r="AH39" s="19">
        <v>450564.26</v>
      </c>
      <c r="AI39" s="19">
        <v>9753.7000000000007</v>
      </c>
      <c r="AJ39" s="19">
        <v>0</v>
      </c>
      <c r="AK39" s="19">
        <v>0</v>
      </c>
      <c r="AL39" s="19">
        <v>0</v>
      </c>
      <c r="AM39" s="19">
        <v>0</v>
      </c>
      <c r="AN39" s="19">
        <v>244202.15</v>
      </c>
      <c r="AO39" s="19">
        <v>315007.95</v>
      </c>
      <c r="AP39" s="19">
        <v>92414.63</v>
      </c>
      <c r="AQ39" s="19">
        <v>0</v>
      </c>
      <c r="AR39" s="19">
        <v>458400.14</v>
      </c>
      <c r="AS39" s="19">
        <v>216476.38</v>
      </c>
      <c r="AT39" s="19">
        <v>0</v>
      </c>
      <c r="AU39" s="19">
        <v>0</v>
      </c>
      <c r="AV39" s="19">
        <v>0</v>
      </c>
      <c r="AW39" s="19">
        <v>0</v>
      </c>
      <c r="AX39" s="19">
        <v>123109.27999999998</v>
      </c>
      <c r="AY39" s="19">
        <v>5839.96</v>
      </c>
      <c r="AZ39" s="19">
        <v>499.99</v>
      </c>
      <c r="BA39" s="19">
        <v>5638</v>
      </c>
      <c r="BB39" s="19">
        <v>511474.24</v>
      </c>
      <c r="BC39" s="19">
        <v>34146.65</v>
      </c>
      <c r="BD39" s="19">
        <v>0</v>
      </c>
      <c r="BE39" s="19">
        <v>2897.77</v>
      </c>
      <c r="BF39" s="19">
        <v>0</v>
      </c>
      <c r="BG39" s="19">
        <v>0</v>
      </c>
      <c r="BH39" s="19">
        <v>164252.5</v>
      </c>
      <c r="BI39" s="19">
        <v>1812.58</v>
      </c>
      <c r="BJ39" s="19">
        <v>58432.200000000004</v>
      </c>
      <c r="BK39" s="19">
        <v>27276</v>
      </c>
      <c r="BL39" s="19">
        <v>0</v>
      </c>
      <c r="BM39" s="19">
        <v>0</v>
      </c>
      <c r="BN39" s="19">
        <v>0</v>
      </c>
      <c r="BO39" s="19">
        <v>0</v>
      </c>
      <c r="BP39" s="19">
        <v>0</v>
      </c>
      <c r="BQ39" s="19">
        <v>0</v>
      </c>
      <c r="BR39" s="19">
        <v>0</v>
      </c>
      <c r="BS39" s="19">
        <v>0</v>
      </c>
      <c r="BT39" s="19">
        <v>0</v>
      </c>
      <c r="BU39" s="19">
        <v>0</v>
      </c>
      <c r="BV39" s="19">
        <v>0</v>
      </c>
      <c r="BW39" s="19">
        <v>0</v>
      </c>
      <c r="BX39" s="19">
        <v>0</v>
      </c>
      <c r="BY39" s="19">
        <v>0</v>
      </c>
      <c r="BZ39" s="19">
        <v>0</v>
      </c>
      <c r="CA39" s="19">
        <v>0</v>
      </c>
      <c r="CB39" s="19">
        <v>0</v>
      </c>
      <c r="CC39" s="19">
        <v>0</v>
      </c>
      <c r="CD39" s="19">
        <v>0</v>
      </c>
      <c r="CE39" s="19">
        <v>0</v>
      </c>
      <c r="CF39" s="19">
        <v>10796.142796690066</v>
      </c>
      <c r="CG39" s="19">
        <v>1593058.32</v>
      </c>
      <c r="CH39" s="19">
        <v>1649239.85</v>
      </c>
      <c r="CI39" s="19">
        <v>552312.65</v>
      </c>
      <c r="CJ39" s="19">
        <v>0</v>
      </c>
      <c r="CK39" s="19">
        <v>0</v>
      </c>
      <c r="CL39" s="19">
        <v>0</v>
      </c>
      <c r="CM39" s="19">
        <v>0</v>
      </c>
      <c r="CN39" s="19">
        <v>157936.70000000001</v>
      </c>
      <c r="CO39" s="19">
        <v>18811.04</v>
      </c>
      <c r="CP39" s="19">
        <v>0</v>
      </c>
      <c r="CQ39" s="19">
        <v>0</v>
      </c>
      <c r="CR39" s="19">
        <v>175523.48</v>
      </c>
      <c r="CS39" s="19">
        <v>43358.3</v>
      </c>
      <c r="CT39" s="18">
        <v>1.6640000000000001</v>
      </c>
      <c r="CU39" s="18">
        <v>3.7229999999999999</v>
      </c>
      <c r="CV39" s="18">
        <v>7.7050000000000001</v>
      </c>
      <c r="CW39" s="18">
        <v>1.4159999999999999</v>
      </c>
      <c r="CX39" s="18">
        <v>2.843</v>
      </c>
      <c r="CY39" s="18">
        <v>0</v>
      </c>
      <c r="CZ39" s="18" t="s">
        <v>419</v>
      </c>
      <c r="DA39" s="17">
        <v>324851656</v>
      </c>
      <c r="DB39" s="17">
        <v>82235293</v>
      </c>
      <c r="DC39" s="17">
        <v>50258587</v>
      </c>
      <c r="DD39" s="3">
        <v>53</v>
      </c>
      <c r="DE39" s="3">
        <v>384</v>
      </c>
      <c r="DF39" s="4">
        <v>81</v>
      </c>
      <c r="DG39" s="4">
        <v>19</v>
      </c>
      <c r="DH39" s="4">
        <v>363</v>
      </c>
      <c r="DI39" s="18">
        <v>6.0000000000000001E-3</v>
      </c>
      <c r="DJ39" s="21">
        <v>0.17399999999999999</v>
      </c>
      <c r="DK39" s="21">
        <f>DD39/DE39</f>
        <v>0.13802083333333334</v>
      </c>
      <c r="DL39" s="3">
        <f>DE39/(DX39+DY39)</f>
        <v>11.636363636363631</v>
      </c>
      <c r="DM39" s="21">
        <f>(DP39+DQ39)/(DS39+DT39)</f>
        <v>0.95918989592468618</v>
      </c>
      <c r="DN39" s="25">
        <v>24</v>
      </c>
      <c r="DO39" s="20">
        <v>20.329642857142858</v>
      </c>
      <c r="DP39" s="20">
        <v>236.76202312138724</v>
      </c>
      <c r="DQ39" s="20">
        <v>108.74289017341039</v>
      </c>
      <c r="DR39" s="20">
        <v>21</v>
      </c>
      <c r="DS39" s="20">
        <v>244.89595375722547</v>
      </c>
      <c r="DT39" s="20">
        <v>115.30895953757225</v>
      </c>
      <c r="DU39" s="36">
        <v>45891.0909393939</v>
      </c>
      <c r="DV39" s="37">
        <v>16.147058823529413</v>
      </c>
      <c r="DW39" s="38">
        <v>0.38235294117647056</v>
      </c>
      <c r="DX39" s="37">
        <v>33.000000000000014</v>
      </c>
      <c r="DY39" s="37">
        <v>0</v>
      </c>
      <c r="DZ39" s="26">
        <v>20.11</v>
      </c>
      <c r="EA39" s="26">
        <v>23.11</v>
      </c>
      <c r="EB39" s="26">
        <v>21.06</v>
      </c>
      <c r="EC39" s="26">
        <v>21.44</v>
      </c>
      <c r="ED39" s="26">
        <v>21.5</v>
      </c>
      <c r="EE39" s="27">
        <v>18</v>
      </c>
      <c r="EF39" s="28">
        <v>1690507.6600000001</v>
      </c>
      <c r="EG39" s="28">
        <v>30559.99</v>
      </c>
      <c r="EH39" s="28">
        <v>0</v>
      </c>
      <c r="EI39" s="28">
        <v>175402.94</v>
      </c>
      <c r="EJ39" s="28">
        <v>231666.02000000002</v>
      </c>
      <c r="EK39" s="28">
        <v>59088.06</v>
      </c>
      <c r="EL39" s="28">
        <v>0</v>
      </c>
      <c r="EM39" s="28">
        <v>102899.98</v>
      </c>
      <c r="EN39" s="28">
        <v>0</v>
      </c>
      <c r="EO39" s="28">
        <v>50780.33</v>
      </c>
      <c r="EP39" s="28">
        <v>2498.04</v>
      </c>
      <c r="EQ39" s="28">
        <v>0</v>
      </c>
      <c r="ER39" s="28">
        <v>0</v>
      </c>
      <c r="ES39" s="28">
        <v>74651.06</v>
      </c>
      <c r="ET39" s="28">
        <v>487194.45</v>
      </c>
      <c r="EU39" s="28">
        <v>9421.67</v>
      </c>
      <c r="EV39" s="28">
        <v>0</v>
      </c>
      <c r="EW39" s="28">
        <v>44450.850000000006</v>
      </c>
      <c r="EX39" s="28">
        <v>76530.73000000001</v>
      </c>
      <c r="EY39" s="28">
        <v>28173.09</v>
      </c>
      <c r="EZ39" s="28">
        <v>0</v>
      </c>
      <c r="FA39" s="28">
        <v>41859.269999999997</v>
      </c>
      <c r="FB39" s="28">
        <v>0</v>
      </c>
      <c r="FC39" s="28">
        <v>16554.150000000001</v>
      </c>
      <c r="FD39" s="28">
        <v>340.98</v>
      </c>
      <c r="FE39" s="28">
        <v>0</v>
      </c>
      <c r="FF39" s="28">
        <v>0</v>
      </c>
      <c r="FG39" s="28">
        <v>8648.1299999999992</v>
      </c>
      <c r="FH39" s="28">
        <v>29234.92</v>
      </c>
      <c r="FI39" s="28">
        <v>9753.7000000000007</v>
      </c>
      <c r="FJ39" s="28">
        <v>0</v>
      </c>
      <c r="FK39" s="28">
        <v>81195.73000000001</v>
      </c>
      <c r="FL39" s="28">
        <v>27057.69</v>
      </c>
      <c r="FM39" s="28">
        <v>803</v>
      </c>
      <c r="FN39" s="28">
        <v>0</v>
      </c>
      <c r="FO39" s="28">
        <v>226542.63</v>
      </c>
      <c r="FP39" s="28">
        <v>216476.38</v>
      </c>
      <c r="FQ39" s="28">
        <v>2732.91</v>
      </c>
      <c r="FR39" s="28">
        <v>0</v>
      </c>
      <c r="FS39" s="28">
        <v>0</v>
      </c>
      <c r="FT39" s="28">
        <v>0</v>
      </c>
      <c r="FU39" s="28">
        <v>16819.64</v>
      </c>
      <c r="FV39" s="28">
        <v>238753.00999999995</v>
      </c>
      <c r="FW39" s="28">
        <v>350.02</v>
      </c>
      <c r="FX39" s="28">
        <v>0</v>
      </c>
      <c r="FY39" s="28">
        <v>7351.76</v>
      </c>
      <c r="FZ39" s="28">
        <v>2471.36</v>
      </c>
      <c r="GA39" s="28">
        <v>8948.48</v>
      </c>
      <c r="GB39" s="28">
        <v>46995.24</v>
      </c>
      <c r="GC39" s="28">
        <v>50827.76</v>
      </c>
      <c r="GD39" s="28">
        <v>0</v>
      </c>
      <c r="GE39" s="28">
        <v>102185.83</v>
      </c>
      <c r="GF39" s="28">
        <v>347.32</v>
      </c>
      <c r="GG39" s="28">
        <v>0</v>
      </c>
      <c r="GH39" s="28">
        <v>0</v>
      </c>
      <c r="GI39" s="28">
        <v>19962.93</v>
      </c>
      <c r="GJ39" s="28">
        <v>20682.86</v>
      </c>
      <c r="GK39" s="28">
        <v>0</v>
      </c>
      <c r="GL39" s="28">
        <v>0</v>
      </c>
      <c r="GM39" s="28">
        <v>73.03</v>
      </c>
      <c r="GN39" s="28">
        <v>0</v>
      </c>
      <c r="GO39" s="28">
        <v>0</v>
      </c>
      <c r="GP39" s="28">
        <v>464479</v>
      </c>
      <c r="GQ39" s="28">
        <v>34146.65</v>
      </c>
      <c r="GR39" s="28">
        <v>0</v>
      </c>
      <c r="GS39" s="28">
        <v>0</v>
      </c>
      <c r="GT39" s="28">
        <v>0</v>
      </c>
      <c r="GU39" s="28">
        <v>0</v>
      </c>
      <c r="GV39" s="28">
        <v>0</v>
      </c>
      <c r="GW39" s="28">
        <v>0</v>
      </c>
      <c r="GX39" s="28">
        <v>509.36</v>
      </c>
      <c r="GY39" s="28">
        <v>0</v>
      </c>
      <c r="GZ39" s="28">
        <v>0</v>
      </c>
      <c r="HA39" s="28">
        <v>0</v>
      </c>
      <c r="HB39" s="28">
        <v>5058.1399999999994</v>
      </c>
      <c r="HC39" s="28">
        <v>1040</v>
      </c>
      <c r="HD39" s="28">
        <v>0</v>
      </c>
      <c r="HE39" s="28">
        <v>36270.5</v>
      </c>
      <c r="HF39" s="28">
        <v>0</v>
      </c>
      <c r="HG39" s="28">
        <v>6168.03</v>
      </c>
      <c r="HH39" s="28">
        <v>0</v>
      </c>
      <c r="HI39" s="28">
        <v>0</v>
      </c>
      <c r="HJ39" s="28">
        <v>164252.5</v>
      </c>
      <c r="HK39" s="28">
        <v>4840.1000000000004</v>
      </c>
    </row>
    <row r="40" spans="1:219" ht="18" customHeight="1" x14ac:dyDescent="0.15">
      <c r="A40" s="1">
        <v>19004</v>
      </c>
      <c r="B40" s="2" t="s">
        <v>60</v>
      </c>
      <c r="C40" s="2" t="s">
        <v>477</v>
      </c>
      <c r="D40" s="4">
        <v>473.81626199999999</v>
      </c>
      <c r="E40" s="8" t="s">
        <v>61</v>
      </c>
      <c r="F40" s="3">
        <v>502</v>
      </c>
      <c r="G40" s="19">
        <v>2158537.21</v>
      </c>
      <c r="H40" s="19">
        <v>34098.620000000003</v>
      </c>
      <c r="I40" s="19">
        <v>1254968.31</v>
      </c>
      <c r="J40" s="19">
        <v>99289.03</v>
      </c>
      <c r="K40" s="19">
        <v>1615504.03</v>
      </c>
      <c r="L40" s="19">
        <v>2032.74</v>
      </c>
      <c r="M40" s="19">
        <v>0</v>
      </c>
      <c r="N40" s="19">
        <v>36429.980000000003</v>
      </c>
      <c r="O40" s="19">
        <v>929602.86</v>
      </c>
      <c r="P40" s="19">
        <v>1848.71</v>
      </c>
      <c r="Q40" s="19">
        <v>0</v>
      </c>
      <c r="R40" s="19">
        <v>0</v>
      </c>
      <c r="S40" s="19">
        <v>2258.69</v>
      </c>
      <c r="T40" s="19">
        <v>0</v>
      </c>
      <c r="U40" s="19">
        <v>0</v>
      </c>
      <c r="V40" s="19">
        <v>0</v>
      </c>
      <c r="W40" s="19">
        <v>1181008</v>
      </c>
      <c r="X40" s="19">
        <v>0</v>
      </c>
      <c r="Y40" s="19">
        <v>0</v>
      </c>
      <c r="Z40" s="19">
        <v>0</v>
      </c>
      <c r="AA40" s="19">
        <v>57541</v>
      </c>
      <c r="AB40" s="19">
        <v>2006722.6600000001</v>
      </c>
      <c r="AC40" s="19">
        <v>16120.88</v>
      </c>
      <c r="AD40" s="19">
        <v>0</v>
      </c>
      <c r="AE40" s="19">
        <v>164547.57</v>
      </c>
      <c r="AF40" s="19">
        <v>0</v>
      </c>
      <c r="AG40" s="19">
        <v>0</v>
      </c>
      <c r="AH40" s="19">
        <v>623308.43000000005</v>
      </c>
      <c r="AI40" s="19">
        <v>14111.14</v>
      </c>
      <c r="AJ40" s="19">
        <v>0</v>
      </c>
      <c r="AK40" s="19">
        <v>0</v>
      </c>
      <c r="AL40" s="19">
        <v>0</v>
      </c>
      <c r="AM40" s="19">
        <v>0</v>
      </c>
      <c r="AN40" s="19">
        <v>190832.9</v>
      </c>
      <c r="AO40" s="19">
        <v>395594.06</v>
      </c>
      <c r="AP40" s="19">
        <v>153761.35</v>
      </c>
      <c r="AQ40" s="19">
        <v>0</v>
      </c>
      <c r="AR40" s="19">
        <v>401589.98</v>
      </c>
      <c r="AS40" s="19">
        <v>237125.19</v>
      </c>
      <c r="AT40" s="19">
        <v>15123.97</v>
      </c>
      <c r="AU40" s="19">
        <v>0</v>
      </c>
      <c r="AV40" s="19">
        <v>0</v>
      </c>
      <c r="AW40" s="19">
        <v>0</v>
      </c>
      <c r="AX40" s="19">
        <v>187611.45</v>
      </c>
      <c r="AY40" s="19">
        <v>57423.12</v>
      </c>
      <c r="AZ40" s="19">
        <v>0</v>
      </c>
      <c r="BA40" s="19">
        <v>17416.78</v>
      </c>
      <c r="BB40" s="19">
        <v>30220.63</v>
      </c>
      <c r="BC40" s="19">
        <v>224538.32</v>
      </c>
      <c r="BD40" s="19">
        <v>85166.99</v>
      </c>
      <c r="BE40" s="19">
        <v>1844.7</v>
      </c>
      <c r="BF40" s="19">
        <v>0</v>
      </c>
      <c r="BG40" s="19">
        <v>0</v>
      </c>
      <c r="BH40" s="19">
        <v>27175.02</v>
      </c>
      <c r="BI40" s="19">
        <v>19679.52</v>
      </c>
      <c r="BJ40" s="19">
        <v>90895.98</v>
      </c>
      <c r="BK40" s="19">
        <v>1279.55</v>
      </c>
      <c r="BL40" s="19">
        <v>0</v>
      </c>
      <c r="BM40" s="19">
        <v>0</v>
      </c>
      <c r="BN40" s="19">
        <v>0</v>
      </c>
      <c r="BO40" s="19">
        <v>0</v>
      </c>
      <c r="BP40" s="19">
        <v>8567.2199999999993</v>
      </c>
      <c r="BQ40" s="19">
        <v>0</v>
      </c>
      <c r="BR40" s="19">
        <v>0</v>
      </c>
      <c r="BS40" s="19">
        <v>0</v>
      </c>
      <c r="BT40" s="19">
        <v>0</v>
      </c>
      <c r="BU40" s="19">
        <v>0</v>
      </c>
      <c r="BV40" s="19">
        <v>0</v>
      </c>
      <c r="BW40" s="19">
        <v>0</v>
      </c>
      <c r="BX40" s="19">
        <v>0</v>
      </c>
      <c r="BY40" s="19">
        <v>0</v>
      </c>
      <c r="BZ40" s="19">
        <v>0</v>
      </c>
      <c r="CA40" s="19">
        <v>0</v>
      </c>
      <c r="CB40" s="19">
        <v>0</v>
      </c>
      <c r="CC40" s="19">
        <v>7393.66</v>
      </c>
      <c r="CD40" s="19">
        <v>0</v>
      </c>
      <c r="CE40" s="19">
        <v>0</v>
      </c>
      <c r="CF40" s="19">
        <v>8624.0634940543696</v>
      </c>
      <c r="CG40" s="19">
        <v>1596976.13</v>
      </c>
      <c r="CH40" s="19">
        <v>4291795.26</v>
      </c>
      <c r="CI40" s="19">
        <v>555664.35</v>
      </c>
      <c r="CJ40" s="19">
        <v>0</v>
      </c>
      <c r="CK40" s="19">
        <v>0</v>
      </c>
      <c r="CL40" s="19">
        <v>0</v>
      </c>
      <c r="CM40" s="19">
        <v>0</v>
      </c>
      <c r="CN40" s="19">
        <v>239684.23</v>
      </c>
      <c r="CO40" s="19">
        <v>19276.93</v>
      </c>
      <c r="CP40" s="19">
        <v>0</v>
      </c>
      <c r="CQ40" s="19">
        <v>0</v>
      </c>
      <c r="CR40" s="19">
        <v>249087.39</v>
      </c>
      <c r="CS40" s="19">
        <v>18474.47</v>
      </c>
      <c r="CT40" s="18">
        <v>1.4730000000000001</v>
      </c>
      <c r="CU40" s="18">
        <v>3.2959999999999998</v>
      </c>
      <c r="CV40" s="18">
        <v>6.8209999999999997</v>
      </c>
      <c r="CW40" s="18">
        <v>1.1000000000000001</v>
      </c>
      <c r="CX40" s="18">
        <v>2.4940000000000002</v>
      </c>
      <c r="CY40" s="18">
        <v>0</v>
      </c>
      <c r="CZ40" s="16"/>
      <c r="DA40" s="17">
        <v>474605252</v>
      </c>
      <c r="DB40" s="17">
        <v>125988997</v>
      </c>
      <c r="DC40" s="17">
        <v>94298137</v>
      </c>
      <c r="DD40" s="3">
        <v>81</v>
      </c>
      <c r="DE40" s="3">
        <v>528</v>
      </c>
      <c r="DF40" s="4">
        <v>31</v>
      </c>
      <c r="DG40" s="4">
        <v>22.75</v>
      </c>
      <c r="DH40" s="4">
        <v>502.25</v>
      </c>
      <c r="DI40" s="18">
        <v>0</v>
      </c>
      <c r="DJ40" s="21">
        <v>0.247</v>
      </c>
      <c r="DK40" s="21">
        <f>DD40/DE40</f>
        <v>0.15340909090909091</v>
      </c>
      <c r="DL40" s="3">
        <f>DE40/(DX40+DY40)</f>
        <v>13.085501858736061</v>
      </c>
      <c r="DM40" s="21">
        <f>(DP40+DQ40)/(DS40+DT40)</f>
        <v>0.97096380934003634</v>
      </c>
      <c r="DN40" s="25">
        <v>30</v>
      </c>
      <c r="DO40" s="20">
        <v>22.599999999999998</v>
      </c>
      <c r="DP40" s="20">
        <v>358.76248275862065</v>
      </c>
      <c r="DQ40" s="20">
        <v>127.07599999999999</v>
      </c>
      <c r="DR40" s="20">
        <v>24.468965517241379</v>
      </c>
      <c r="DS40" s="20">
        <v>367.6827586206897</v>
      </c>
      <c r="DT40" s="20">
        <v>132.68448275862067</v>
      </c>
      <c r="DU40" s="36">
        <v>45253.672198221109</v>
      </c>
      <c r="DV40" s="37">
        <v>11.775</v>
      </c>
      <c r="DW40" s="38">
        <v>0.2</v>
      </c>
      <c r="DX40" s="37">
        <v>39.349999999999994</v>
      </c>
      <c r="DY40" s="37">
        <v>1</v>
      </c>
      <c r="DZ40" s="26">
        <v>19.86</v>
      </c>
      <c r="EA40" s="26">
        <v>20.86</v>
      </c>
      <c r="EB40" s="26">
        <v>21.62</v>
      </c>
      <c r="EC40" s="26">
        <v>21.62</v>
      </c>
      <c r="ED40" s="26">
        <v>21.14</v>
      </c>
      <c r="EE40" s="27">
        <v>21</v>
      </c>
      <c r="EF40" s="28">
        <v>1978542.9</v>
      </c>
      <c r="EG40" s="28">
        <v>18486.98</v>
      </c>
      <c r="EH40" s="28">
        <v>0</v>
      </c>
      <c r="EI40" s="28">
        <v>135743.79</v>
      </c>
      <c r="EJ40" s="28">
        <v>249778.2</v>
      </c>
      <c r="EK40" s="28">
        <v>102608.47</v>
      </c>
      <c r="EL40" s="28">
        <v>0</v>
      </c>
      <c r="EM40" s="28">
        <v>107159.05</v>
      </c>
      <c r="EN40" s="28">
        <v>128652.69</v>
      </c>
      <c r="EO40" s="28">
        <v>82499.960000000006</v>
      </c>
      <c r="EP40" s="28">
        <v>0</v>
      </c>
      <c r="EQ40" s="28">
        <v>6980.39</v>
      </c>
      <c r="ER40" s="28">
        <v>0</v>
      </c>
      <c r="ES40" s="28">
        <v>114354.12</v>
      </c>
      <c r="ET40" s="28">
        <v>560507.17000000004</v>
      </c>
      <c r="EU40" s="28">
        <v>12807.8</v>
      </c>
      <c r="EV40" s="28">
        <v>0</v>
      </c>
      <c r="EW40" s="28">
        <v>32439.65</v>
      </c>
      <c r="EX40" s="28">
        <v>97381.93</v>
      </c>
      <c r="EY40" s="28">
        <v>43938.47</v>
      </c>
      <c r="EZ40" s="28">
        <v>0</v>
      </c>
      <c r="FA40" s="28">
        <v>36576.71</v>
      </c>
      <c r="FB40" s="28">
        <v>23772.42</v>
      </c>
      <c r="FC40" s="28">
        <v>32147.360000000001</v>
      </c>
      <c r="FD40" s="28">
        <v>0</v>
      </c>
      <c r="FE40" s="28">
        <v>413.27</v>
      </c>
      <c r="FF40" s="28">
        <v>0</v>
      </c>
      <c r="FG40" s="28">
        <v>14112.36</v>
      </c>
      <c r="FH40" s="28">
        <v>65092.789999999994</v>
      </c>
      <c r="FI40" s="28">
        <v>14111.14</v>
      </c>
      <c r="FJ40" s="28">
        <v>0</v>
      </c>
      <c r="FK40" s="28">
        <v>104591.26</v>
      </c>
      <c r="FL40" s="28">
        <v>39200.259999999995</v>
      </c>
      <c r="FM40" s="28">
        <v>4998.6000000000004</v>
      </c>
      <c r="FN40" s="28">
        <v>0</v>
      </c>
      <c r="FO40" s="28">
        <v>394143.62</v>
      </c>
      <c r="FP40" s="28">
        <v>32931.230000000003</v>
      </c>
      <c r="FQ40" s="28">
        <v>13679.869999999999</v>
      </c>
      <c r="FR40" s="28">
        <v>0</v>
      </c>
      <c r="FS40" s="28">
        <v>0</v>
      </c>
      <c r="FT40" s="28">
        <v>0</v>
      </c>
      <c r="FU40" s="28">
        <v>41250.68</v>
      </c>
      <c r="FV40" s="28">
        <v>192160.45</v>
      </c>
      <c r="FW40" s="28">
        <v>475.48</v>
      </c>
      <c r="FX40" s="28">
        <v>0</v>
      </c>
      <c r="FY40" s="28">
        <v>62173.259999999995</v>
      </c>
      <c r="FZ40" s="28">
        <v>3254.73</v>
      </c>
      <c r="GA40" s="28">
        <v>18903.59</v>
      </c>
      <c r="GB40" s="28">
        <v>0</v>
      </c>
      <c r="GC40" s="28">
        <v>50261.72</v>
      </c>
      <c r="GD40" s="28">
        <v>42056.85</v>
      </c>
      <c r="GE40" s="28">
        <v>145777.75999999998</v>
      </c>
      <c r="GF40" s="28">
        <v>0</v>
      </c>
      <c r="GG40" s="28">
        <v>0</v>
      </c>
      <c r="GH40" s="28">
        <v>0</v>
      </c>
      <c r="GI40" s="28">
        <v>37073.81</v>
      </c>
      <c r="GJ40" s="28">
        <v>1100.44</v>
      </c>
      <c r="GK40" s="28">
        <v>0</v>
      </c>
      <c r="GL40" s="28">
        <v>0</v>
      </c>
      <c r="GM40" s="28">
        <v>2980.04</v>
      </c>
      <c r="GN40" s="28">
        <v>0</v>
      </c>
      <c r="GO40" s="28">
        <v>0</v>
      </c>
      <c r="GP40" s="28">
        <v>30220.63</v>
      </c>
      <c r="GQ40" s="28">
        <v>6200</v>
      </c>
      <c r="GR40" s="28">
        <v>85166.99</v>
      </c>
      <c r="GS40" s="28">
        <v>0</v>
      </c>
      <c r="GT40" s="28">
        <v>0</v>
      </c>
      <c r="GU40" s="28">
        <v>0</v>
      </c>
      <c r="GV40" s="28">
        <v>0</v>
      </c>
      <c r="GW40" s="28">
        <v>0</v>
      </c>
      <c r="GX40" s="28">
        <v>0</v>
      </c>
      <c r="GY40" s="28">
        <v>0</v>
      </c>
      <c r="GZ40" s="28">
        <v>0</v>
      </c>
      <c r="HA40" s="28">
        <v>1224</v>
      </c>
      <c r="HB40" s="28">
        <v>7258.49</v>
      </c>
      <c r="HC40" s="28">
        <v>729</v>
      </c>
      <c r="HD40" s="28">
        <v>0</v>
      </c>
      <c r="HE40" s="28">
        <v>31787.200000000001</v>
      </c>
      <c r="HF40" s="28">
        <v>9712</v>
      </c>
      <c r="HG40" s="28">
        <v>518.33000000000004</v>
      </c>
      <c r="HH40" s="28">
        <v>0</v>
      </c>
      <c r="HI40" s="28">
        <v>0</v>
      </c>
      <c r="HJ40" s="28">
        <v>27175.02</v>
      </c>
      <c r="HK40" s="28">
        <v>500</v>
      </c>
    </row>
    <row r="41" spans="1:219" ht="18" customHeight="1" x14ac:dyDescent="0.15">
      <c r="A41" s="1">
        <v>56002</v>
      </c>
      <c r="B41" s="2" t="s">
        <v>179</v>
      </c>
      <c r="C41" s="2" t="s">
        <v>560</v>
      </c>
      <c r="D41" s="4">
        <v>401.91272500000002</v>
      </c>
      <c r="E41" s="8" t="s">
        <v>180</v>
      </c>
      <c r="F41" s="3">
        <v>151</v>
      </c>
      <c r="G41" s="19">
        <v>1280911.32</v>
      </c>
      <c r="H41" s="19">
        <v>8345.76</v>
      </c>
      <c r="I41" s="19">
        <v>347149.72</v>
      </c>
      <c r="J41" s="19">
        <v>96943.69</v>
      </c>
      <c r="K41" s="19">
        <v>784189.27</v>
      </c>
      <c r="L41" s="19">
        <v>0</v>
      </c>
      <c r="M41" s="19">
        <v>0</v>
      </c>
      <c r="N41" s="19">
        <v>0</v>
      </c>
      <c r="O41" s="19">
        <v>141784.03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196826</v>
      </c>
      <c r="X41" s="19">
        <v>110000</v>
      </c>
      <c r="Y41" s="19">
        <v>0</v>
      </c>
      <c r="Z41" s="19">
        <v>0</v>
      </c>
      <c r="AA41" s="19">
        <v>59142</v>
      </c>
      <c r="AB41" s="19">
        <v>1037419.97</v>
      </c>
      <c r="AC41" s="19">
        <v>0</v>
      </c>
      <c r="AD41" s="19">
        <v>0</v>
      </c>
      <c r="AE41" s="19">
        <v>61491.069999999992</v>
      </c>
      <c r="AF41" s="19">
        <v>0</v>
      </c>
      <c r="AG41" s="19">
        <v>0</v>
      </c>
      <c r="AH41" s="19">
        <v>188711.94</v>
      </c>
      <c r="AI41" s="19">
        <v>3914.58</v>
      </c>
      <c r="AJ41" s="19">
        <v>0</v>
      </c>
      <c r="AK41" s="19">
        <v>0</v>
      </c>
      <c r="AL41" s="19">
        <v>0</v>
      </c>
      <c r="AM41" s="19">
        <v>0</v>
      </c>
      <c r="AN41" s="19">
        <v>39989.47</v>
      </c>
      <c r="AO41" s="19">
        <v>177550.99</v>
      </c>
      <c r="AP41" s="19">
        <v>98506.69</v>
      </c>
      <c r="AQ41" s="19">
        <v>0</v>
      </c>
      <c r="AR41" s="19">
        <v>173551.45</v>
      </c>
      <c r="AS41" s="19">
        <v>69483.570000000007</v>
      </c>
      <c r="AT41" s="19">
        <v>0</v>
      </c>
      <c r="AU41" s="19">
        <v>0</v>
      </c>
      <c r="AV41" s="19">
        <v>0</v>
      </c>
      <c r="AW41" s="19">
        <v>0</v>
      </c>
      <c r="AX41" s="19">
        <v>32620.030000000002</v>
      </c>
      <c r="AY41" s="19">
        <v>6905.19</v>
      </c>
      <c r="AZ41" s="19">
        <v>0</v>
      </c>
      <c r="BA41" s="19">
        <v>4050.94</v>
      </c>
      <c r="BB41" s="19">
        <v>2939931.42</v>
      </c>
      <c r="BC41" s="19">
        <v>98785.52</v>
      </c>
      <c r="BD41" s="19">
        <v>2800</v>
      </c>
      <c r="BE41" s="19">
        <v>0</v>
      </c>
      <c r="BF41" s="19">
        <v>0</v>
      </c>
      <c r="BG41" s="19">
        <v>0</v>
      </c>
      <c r="BH41" s="19">
        <v>6752.76</v>
      </c>
      <c r="BI41" s="19">
        <v>0</v>
      </c>
      <c r="BJ41" s="19">
        <v>29482.9</v>
      </c>
      <c r="BK41" s="19">
        <v>12060.28</v>
      </c>
      <c r="BL41" s="19">
        <v>0</v>
      </c>
      <c r="BM41" s="19">
        <v>0</v>
      </c>
      <c r="BN41" s="19">
        <v>0</v>
      </c>
      <c r="BO41" s="19">
        <v>189</v>
      </c>
      <c r="BP41" s="19">
        <v>0</v>
      </c>
      <c r="BQ41" s="19">
        <v>0</v>
      </c>
      <c r="BR41" s="19">
        <v>0</v>
      </c>
      <c r="BS41" s="19">
        <v>0</v>
      </c>
      <c r="BT41" s="19">
        <v>0</v>
      </c>
      <c r="BU41" s="19">
        <v>0</v>
      </c>
      <c r="BV41" s="19">
        <v>0</v>
      </c>
      <c r="BW41" s="19">
        <v>0</v>
      </c>
      <c r="BX41" s="19">
        <v>0</v>
      </c>
      <c r="BY41" s="19">
        <v>0</v>
      </c>
      <c r="BZ41" s="19">
        <v>0</v>
      </c>
      <c r="CA41" s="19">
        <v>0</v>
      </c>
      <c r="CB41" s="19">
        <v>0</v>
      </c>
      <c r="CC41" s="19">
        <v>0</v>
      </c>
      <c r="CD41" s="19">
        <v>0</v>
      </c>
      <c r="CE41" s="19">
        <v>0</v>
      </c>
      <c r="CF41" s="19">
        <v>12908.656899011277</v>
      </c>
      <c r="CG41" s="19">
        <v>753493.31</v>
      </c>
      <c r="CH41" s="19">
        <v>627473.28</v>
      </c>
      <c r="CI41" s="19">
        <v>558052.61</v>
      </c>
      <c r="CJ41" s="19">
        <v>0</v>
      </c>
      <c r="CK41" s="19">
        <v>0</v>
      </c>
      <c r="CL41" s="19">
        <v>0</v>
      </c>
      <c r="CM41" s="19">
        <v>0</v>
      </c>
      <c r="CN41" s="19">
        <v>107330.53</v>
      </c>
      <c r="CO41" s="19">
        <v>10515</v>
      </c>
      <c r="CP41" s="19">
        <v>0</v>
      </c>
      <c r="CQ41" s="19">
        <v>0</v>
      </c>
      <c r="CR41" s="19">
        <v>131332.18</v>
      </c>
      <c r="CS41" s="19">
        <v>16791.38</v>
      </c>
      <c r="CT41" s="18">
        <v>1.839</v>
      </c>
      <c r="CU41" s="18">
        <v>4.1150000000000002</v>
      </c>
      <c r="CV41" s="18">
        <v>8.516</v>
      </c>
      <c r="CW41" s="18">
        <v>0.3</v>
      </c>
      <c r="CX41" s="18">
        <v>1.111</v>
      </c>
      <c r="CY41" s="18">
        <v>0</v>
      </c>
      <c r="CZ41" s="18" t="s">
        <v>419</v>
      </c>
      <c r="DA41" s="17">
        <v>504866609</v>
      </c>
      <c r="DB41" s="17">
        <v>21033898</v>
      </c>
      <c r="DC41" s="17">
        <v>15147262</v>
      </c>
      <c r="DD41" s="3">
        <v>29</v>
      </c>
      <c r="DE41" s="3">
        <v>157</v>
      </c>
      <c r="DF41" s="4">
        <v>1</v>
      </c>
      <c r="DG41" s="4">
        <v>0</v>
      </c>
      <c r="DH41" s="4">
        <v>151</v>
      </c>
      <c r="DI41" s="18">
        <v>0</v>
      </c>
      <c r="DJ41" s="21">
        <v>0.47700000000000004</v>
      </c>
      <c r="DK41" s="21">
        <f>DD41/DE41</f>
        <v>0.18471337579617833</v>
      </c>
      <c r="DL41" s="3">
        <f>DE41/(DX41+DY41)</f>
        <v>8.0020387359836818</v>
      </c>
      <c r="DM41" s="21">
        <f>(DP41+DQ41)/(DS41+DT41)</f>
        <v>0.9701548591222372</v>
      </c>
      <c r="DN41" s="25">
        <v>13</v>
      </c>
      <c r="DO41" s="20">
        <v>5.9740932642487046</v>
      </c>
      <c r="DP41" s="20">
        <v>108.61944071779533</v>
      </c>
      <c r="DQ41" s="20">
        <v>32.189718436231573</v>
      </c>
      <c r="DR41" s="20">
        <v>5.9740932642487046</v>
      </c>
      <c r="DS41" s="20">
        <v>111.02320017090365</v>
      </c>
      <c r="DT41" s="20">
        <v>34.117709891048925</v>
      </c>
      <c r="DU41" s="36">
        <v>45568.421052631507</v>
      </c>
      <c r="DV41" s="37">
        <v>13.1</v>
      </c>
      <c r="DW41" s="38">
        <v>0.1</v>
      </c>
      <c r="DX41" s="37">
        <v>18.620000000000019</v>
      </c>
      <c r="DY41" s="37">
        <v>1</v>
      </c>
      <c r="DZ41" s="26"/>
      <c r="EA41" s="26"/>
      <c r="EB41" s="26"/>
      <c r="EC41" s="26"/>
      <c r="ED41" s="26"/>
      <c r="EE41" s="27">
        <v>4</v>
      </c>
      <c r="EF41" s="28">
        <v>955635.55999999994</v>
      </c>
      <c r="EG41" s="28">
        <v>14674.46</v>
      </c>
      <c r="EH41" s="28">
        <v>0</v>
      </c>
      <c r="EI41" s="28">
        <v>5581.48</v>
      </c>
      <c r="EJ41" s="28">
        <v>115729.33</v>
      </c>
      <c r="EK41" s="28">
        <v>54703.75</v>
      </c>
      <c r="EL41" s="28">
        <v>0</v>
      </c>
      <c r="EM41" s="28">
        <v>59862.79</v>
      </c>
      <c r="EN41" s="28">
        <v>28080.27</v>
      </c>
      <c r="EO41" s="28">
        <v>41571.769999999997</v>
      </c>
      <c r="EP41" s="28">
        <v>0</v>
      </c>
      <c r="EQ41" s="28">
        <v>0</v>
      </c>
      <c r="ER41" s="28">
        <v>0</v>
      </c>
      <c r="ES41" s="28">
        <v>24928.449999999997</v>
      </c>
      <c r="ET41" s="28">
        <v>237011.8</v>
      </c>
      <c r="EU41" s="28">
        <v>1959.83</v>
      </c>
      <c r="EV41" s="28">
        <v>0</v>
      </c>
      <c r="EW41" s="28">
        <v>751.49</v>
      </c>
      <c r="EX41" s="28">
        <v>43986.13</v>
      </c>
      <c r="EY41" s="28">
        <v>29849.65</v>
      </c>
      <c r="EZ41" s="28">
        <v>0</v>
      </c>
      <c r="FA41" s="28">
        <v>19541.57</v>
      </c>
      <c r="FB41" s="28">
        <v>5445.12</v>
      </c>
      <c r="FC41" s="28">
        <v>5512.73</v>
      </c>
      <c r="FD41" s="28">
        <v>0</v>
      </c>
      <c r="FE41" s="28">
        <v>0</v>
      </c>
      <c r="FF41" s="28">
        <v>0</v>
      </c>
      <c r="FG41" s="28">
        <v>3440.6099999999997</v>
      </c>
      <c r="FH41" s="28">
        <v>19291.899999999998</v>
      </c>
      <c r="FI41" s="28">
        <v>3914.58</v>
      </c>
      <c r="FJ41" s="28">
        <v>0</v>
      </c>
      <c r="FK41" s="28">
        <v>63054.64</v>
      </c>
      <c r="FL41" s="28">
        <v>22863.439999999999</v>
      </c>
      <c r="FM41" s="28">
        <v>12744.62</v>
      </c>
      <c r="FN41" s="28">
        <v>10376</v>
      </c>
      <c r="FO41" s="28">
        <v>38750.74</v>
      </c>
      <c r="FP41" s="28">
        <v>16807.79</v>
      </c>
      <c r="FQ41" s="28">
        <v>49454.66</v>
      </c>
      <c r="FR41" s="28">
        <v>0</v>
      </c>
      <c r="FS41" s="28">
        <v>0</v>
      </c>
      <c r="FT41" s="28">
        <v>0</v>
      </c>
      <c r="FU41" s="28">
        <v>3453.97</v>
      </c>
      <c r="FV41" s="28">
        <v>38418.49</v>
      </c>
      <c r="FW41" s="28">
        <v>157.09</v>
      </c>
      <c r="FX41" s="28">
        <v>0</v>
      </c>
      <c r="FY41" s="28">
        <v>2341.9899999999998</v>
      </c>
      <c r="FZ41" s="28">
        <v>3508.37</v>
      </c>
      <c r="GA41" s="28">
        <v>4734.67</v>
      </c>
      <c r="GB41" s="28">
        <v>0</v>
      </c>
      <c r="GC41" s="28">
        <v>21145.35</v>
      </c>
      <c r="GD41" s="28">
        <v>19339.39</v>
      </c>
      <c r="GE41" s="28">
        <v>34793.019999999997</v>
      </c>
      <c r="GF41" s="28">
        <v>0</v>
      </c>
      <c r="GG41" s="28">
        <v>0</v>
      </c>
      <c r="GH41" s="28">
        <v>0</v>
      </c>
      <c r="GI41" s="28">
        <v>505</v>
      </c>
      <c r="GJ41" s="28">
        <v>37265.229999999996</v>
      </c>
      <c r="GK41" s="28">
        <v>0</v>
      </c>
      <c r="GL41" s="28">
        <v>0</v>
      </c>
      <c r="GM41" s="28">
        <v>4647.96</v>
      </c>
      <c r="GN41" s="28">
        <v>0</v>
      </c>
      <c r="GO41" s="28">
        <v>0.94</v>
      </c>
      <c r="GP41" s="28">
        <v>2929555.42</v>
      </c>
      <c r="GQ41" s="28">
        <v>96805.52</v>
      </c>
      <c r="GR41" s="28">
        <v>2800</v>
      </c>
      <c r="GS41" s="28">
        <v>0</v>
      </c>
      <c r="GT41" s="28">
        <v>0</v>
      </c>
      <c r="GU41" s="28">
        <v>0</v>
      </c>
      <c r="GV41" s="28">
        <v>0</v>
      </c>
      <c r="GW41" s="28">
        <v>0</v>
      </c>
      <c r="GX41" s="28">
        <v>0</v>
      </c>
      <c r="GY41" s="28">
        <v>0</v>
      </c>
      <c r="GZ41" s="28">
        <v>0</v>
      </c>
      <c r="HA41" s="28">
        <v>0</v>
      </c>
      <c r="HB41" s="28">
        <v>3524</v>
      </c>
      <c r="HC41" s="28">
        <v>524</v>
      </c>
      <c r="HD41" s="28">
        <v>0</v>
      </c>
      <c r="HE41" s="28">
        <v>36231</v>
      </c>
      <c r="HF41" s="28">
        <v>0</v>
      </c>
      <c r="HG41" s="28">
        <v>0</v>
      </c>
      <c r="HH41" s="28">
        <v>0</v>
      </c>
      <c r="HI41" s="28">
        <v>0</v>
      </c>
      <c r="HJ41" s="28">
        <v>6752.76</v>
      </c>
      <c r="HK41" s="28">
        <v>292</v>
      </c>
    </row>
    <row r="42" spans="1:219" ht="18" customHeight="1" x14ac:dyDescent="0.15">
      <c r="A42" s="1">
        <v>51001</v>
      </c>
      <c r="B42" s="2" t="s">
        <v>159</v>
      </c>
      <c r="C42" s="2" t="s">
        <v>545</v>
      </c>
      <c r="D42" s="4">
        <v>150.89792700000001</v>
      </c>
      <c r="E42" s="8" t="s">
        <v>160</v>
      </c>
      <c r="F42" s="3">
        <v>2836</v>
      </c>
      <c r="G42" s="19">
        <v>3320722.47</v>
      </c>
      <c r="H42" s="19">
        <v>186826.86</v>
      </c>
      <c r="I42" s="19">
        <v>13760812.140000001</v>
      </c>
      <c r="J42" s="19">
        <v>1349665.44</v>
      </c>
      <c r="K42" s="19">
        <v>1628474.4</v>
      </c>
      <c r="L42" s="19">
        <v>0</v>
      </c>
      <c r="M42" s="19">
        <v>0</v>
      </c>
      <c r="N42" s="19">
        <v>596956.46</v>
      </c>
      <c r="O42" s="19">
        <v>1007886.42</v>
      </c>
      <c r="P42" s="19">
        <v>0</v>
      </c>
      <c r="Q42" s="19">
        <v>1800565</v>
      </c>
      <c r="R42" s="19">
        <v>784450.95</v>
      </c>
      <c r="S42" s="19">
        <v>44.79</v>
      </c>
      <c r="T42" s="19">
        <v>0</v>
      </c>
      <c r="U42" s="19">
        <v>0</v>
      </c>
      <c r="V42" s="19">
        <v>0</v>
      </c>
      <c r="W42" s="19">
        <v>13443943</v>
      </c>
      <c r="X42" s="19">
        <v>0</v>
      </c>
      <c r="Y42" s="19">
        <v>1800565</v>
      </c>
      <c r="Z42" s="19">
        <v>0</v>
      </c>
      <c r="AA42" s="19">
        <v>70419</v>
      </c>
      <c r="AB42" s="19">
        <v>12992006.18</v>
      </c>
      <c r="AC42" s="19">
        <v>0</v>
      </c>
      <c r="AD42" s="19">
        <v>0</v>
      </c>
      <c r="AE42" s="19">
        <v>861401.54999999993</v>
      </c>
      <c r="AF42" s="19">
        <v>0</v>
      </c>
      <c r="AG42" s="19">
        <v>0</v>
      </c>
      <c r="AH42" s="19">
        <v>1998641.05</v>
      </c>
      <c r="AI42" s="19">
        <v>192993.41</v>
      </c>
      <c r="AJ42" s="19">
        <v>0</v>
      </c>
      <c r="AK42" s="19">
        <v>90000</v>
      </c>
      <c r="AL42" s="19">
        <v>0</v>
      </c>
      <c r="AM42" s="19">
        <v>0</v>
      </c>
      <c r="AN42" s="19">
        <v>2035507.42</v>
      </c>
      <c r="AO42" s="19">
        <v>1521421.72</v>
      </c>
      <c r="AP42" s="19">
        <v>297947.98</v>
      </c>
      <c r="AQ42" s="19">
        <v>0</v>
      </c>
      <c r="AR42" s="19">
        <v>2523449.2999999998</v>
      </c>
      <c r="AS42" s="19">
        <v>770773.05</v>
      </c>
      <c r="AT42" s="19">
        <v>162974.53</v>
      </c>
      <c r="AU42" s="19">
        <v>9460.27</v>
      </c>
      <c r="AV42" s="19">
        <v>100906.38</v>
      </c>
      <c r="AW42" s="19">
        <v>136144</v>
      </c>
      <c r="AX42" s="19">
        <v>679447.24</v>
      </c>
      <c r="AY42" s="19">
        <v>167688.54</v>
      </c>
      <c r="AZ42" s="19">
        <v>0</v>
      </c>
      <c r="BA42" s="19">
        <v>5736.81</v>
      </c>
      <c r="BB42" s="19">
        <v>1200</v>
      </c>
      <c r="BC42" s="19">
        <v>66975.320000000007</v>
      </c>
      <c r="BD42" s="19">
        <v>194098.82</v>
      </c>
      <c r="BE42" s="19">
        <v>3008.23</v>
      </c>
      <c r="BF42" s="19">
        <v>489.14</v>
      </c>
      <c r="BG42" s="19">
        <v>0</v>
      </c>
      <c r="BH42" s="19">
        <v>0</v>
      </c>
      <c r="BI42" s="19">
        <v>186366.89</v>
      </c>
      <c r="BJ42" s="19">
        <v>787590.1100000001</v>
      </c>
      <c r="BK42" s="19">
        <v>295717.09000000003</v>
      </c>
      <c r="BL42" s="19">
        <v>0</v>
      </c>
      <c r="BM42" s="19">
        <v>0</v>
      </c>
      <c r="BN42" s="19">
        <v>0</v>
      </c>
      <c r="BO42" s="19">
        <v>196328.37</v>
      </c>
      <c r="BP42" s="19">
        <v>25615.68</v>
      </c>
      <c r="BQ42" s="19">
        <v>0</v>
      </c>
      <c r="BR42" s="19">
        <v>0</v>
      </c>
      <c r="BS42" s="19">
        <v>0</v>
      </c>
      <c r="BT42" s="19">
        <v>0</v>
      </c>
      <c r="BU42" s="19">
        <v>0</v>
      </c>
      <c r="BV42" s="19">
        <v>0</v>
      </c>
      <c r="BW42" s="19">
        <v>0</v>
      </c>
      <c r="BX42" s="19">
        <v>0</v>
      </c>
      <c r="BY42" s="19">
        <v>0</v>
      </c>
      <c r="BZ42" s="19">
        <v>0</v>
      </c>
      <c r="CA42" s="19">
        <v>0</v>
      </c>
      <c r="CB42" s="19">
        <v>0</v>
      </c>
      <c r="CC42" s="19">
        <v>0</v>
      </c>
      <c r="CD42" s="19">
        <v>0</v>
      </c>
      <c r="CE42" s="19">
        <v>0</v>
      </c>
      <c r="CF42" s="19">
        <v>8854.4597015584623</v>
      </c>
      <c r="CG42" s="19">
        <v>304951.51</v>
      </c>
      <c r="CH42" s="19">
        <v>2670343.98</v>
      </c>
      <c r="CI42" s="19">
        <v>2089938.95</v>
      </c>
      <c r="CJ42" s="19">
        <v>20012424.649999999</v>
      </c>
      <c r="CK42" s="19">
        <v>6891656.7300000004</v>
      </c>
      <c r="CL42" s="19">
        <v>0</v>
      </c>
      <c r="CM42" s="19">
        <v>0</v>
      </c>
      <c r="CN42" s="19">
        <v>1254652.58</v>
      </c>
      <c r="CO42" s="19">
        <v>96045.06</v>
      </c>
      <c r="CP42" s="19">
        <v>0</v>
      </c>
      <c r="CQ42" s="19">
        <v>0</v>
      </c>
      <c r="CR42" s="19">
        <v>1499149.76</v>
      </c>
      <c r="CS42" s="19">
        <v>155633.65</v>
      </c>
      <c r="CT42" s="18">
        <v>1.4730000000000001</v>
      </c>
      <c r="CU42" s="18">
        <v>3.2959999999999998</v>
      </c>
      <c r="CV42" s="18">
        <v>6.8209999999999997</v>
      </c>
      <c r="CW42" s="18">
        <v>1.6160000000000001</v>
      </c>
      <c r="CX42" s="18">
        <v>3</v>
      </c>
      <c r="CY42" s="18">
        <v>0</v>
      </c>
      <c r="CZ42" s="16"/>
      <c r="DA42" s="17">
        <v>32424831</v>
      </c>
      <c r="DB42" s="17">
        <v>422727682</v>
      </c>
      <c r="DC42" s="17">
        <v>134028030</v>
      </c>
      <c r="DD42" s="3">
        <v>412</v>
      </c>
      <c r="DE42" s="3">
        <v>2856</v>
      </c>
      <c r="DF42" s="4">
        <v>112</v>
      </c>
      <c r="DG42" s="4">
        <v>205</v>
      </c>
      <c r="DH42" s="4">
        <v>2838</v>
      </c>
      <c r="DI42" s="18">
        <v>1.3000000000000001E-2</v>
      </c>
      <c r="DJ42" s="21">
        <v>0.318</v>
      </c>
      <c r="DK42" s="21">
        <f>DD42/DE42</f>
        <v>0.14425770308123248</v>
      </c>
      <c r="DL42" s="3">
        <f>DE42/(DX42+DY42)</f>
        <v>15.521739130434735</v>
      </c>
      <c r="DM42" s="21">
        <f>(DP42+DQ42)/(DS42+DT42)</f>
        <v>0.95832229169488325</v>
      </c>
      <c r="DN42" s="25">
        <v>163</v>
      </c>
      <c r="DO42" s="20">
        <v>16.108333333333331</v>
      </c>
      <c r="DP42" s="20">
        <v>1963.0167272727274</v>
      </c>
      <c r="DQ42" s="20">
        <v>699.71787878787882</v>
      </c>
      <c r="DR42" s="20">
        <v>17.691666666666663</v>
      </c>
      <c r="DS42" s="20">
        <v>2036.0043560606064</v>
      </c>
      <c r="DT42" s="20">
        <v>742.53333333333342</v>
      </c>
      <c r="DU42" s="36">
        <v>56666.440217391129</v>
      </c>
      <c r="DV42" s="37">
        <v>15.850267379679144</v>
      </c>
      <c r="DW42" s="38">
        <v>0.72192513368983957</v>
      </c>
      <c r="DX42" s="37">
        <v>184.00000000000057</v>
      </c>
      <c r="DY42" s="37">
        <v>0</v>
      </c>
      <c r="DZ42" s="26">
        <v>19.899999999999999</v>
      </c>
      <c r="EA42" s="26">
        <v>21.73</v>
      </c>
      <c r="EB42" s="26">
        <v>22.4</v>
      </c>
      <c r="EC42" s="26">
        <v>21.38</v>
      </c>
      <c r="ED42" s="26">
        <v>21.51</v>
      </c>
      <c r="EE42" s="27">
        <v>63</v>
      </c>
      <c r="EF42" s="28">
        <v>11772569.380000001</v>
      </c>
      <c r="EG42" s="28">
        <v>214702.05000000002</v>
      </c>
      <c r="EH42" s="28">
        <v>0</v>
      </c>
      <c r="EI42" s="28">
        <v>1750846.54</v>
      </c>
      <c r="EJ42" s="28">
        <v>1387538.67</v>
      </c>
      <c r="EK42" s="28">
        <v>228691.4</v>
      </c>
      <c r="EL42" s="28">
        <v>0</v>
      </c>
      <c r="EM42" s="28">
        <v>1040363.51</v>
      </c>
      <c r="EN42" s="28">
        <v>665842.14</v>
      </c>
      <c r="EO42" s="28">
        <v>724661.04</v>
      </c>
      <c r="EP42" s="28">
        <v>57590.36</v>
      </c>
      <c r="EQ42" s="28">
        <v>94749.34</v>
      </c>
      <c r="ER42" s="28">
        <v>0</v>
      </c>
      <c r="ES42" s="28">
        <v>439723.79</v>
      </c>
      <c r="ET42" s="28">
        <v>2760033.44</v>
      </c>
      <c r="EU42" s="28">
        <v>54715.040000000001</v>
      </c>
      <c r="EV42" s="28">
        <v>0</v>
      </c>
      <c r="EW42" s="28">
        <v>352194.39999999997</v>
      </c>
      <c r="EX42" s="28">
        <v>308605.04000000004</v>
      </c>
      <c r="EY42" s="28">
        <v>48300.5</v>
      </c>
      <c r="EZ42" s="28">
        <v>0</v>
      </c>
      <c r="FA42" s="28">
        <v>272001.52</v>
      </c>
      <c r="FB42" s="28">
        <v>193573.65</v>
      </c>
      <c r="FC42" s="28">
        <v>178475.53</v>
      </c>
      <c r="FD42" s="28">
        <v>16940.84</v>
      </c>
      <c r="FE42" s="28">
        <v>6157.04</v>
      </c>
      <c r="FF42" s="28">
        <v>0</v>
      </c>
      <c r="FG42" s="28">
        <v>72773.549999999988</v>
      </c>
      <c r="FH42" s="28">
        <v>256491.97</v>
      </c>
      <c r="FI42" s="28">
        <v>0</v>
      </c>
      <c r="FJ42" s="28">
        <v>0</v>
      </c>
      <c r="FK42" s="28">
        <v>643163.1</v>
      </c>
      <c r="FL42" s="28">
        <v>76976.45</v>
      </c>
      <c r="FM42" s="28">
        <v>15784.82</v>
      </c>
      <c r="FN42" s="28">
        <v>0</v>
      </c>
      <c r="FO42" s="28">
        <v>738158.38</v>
      </c>
      <c r="FP42" s="28">
        <v>14478.38</v>
      </c>
      <c r="FQ42" s="28">
        <v>49441.96</v>
      </c>
      <c r="FR42" s="28">
        <v>4455</v>
      </c>
      <c r="FS42" s="28">
        <v>0</v>
      </c>
      <c r="FT42" s="28">
        <v>0</v>
      </c>
      <c r="FU42" s="28">
        <v>129982.98</v>
      </c>
      <c r="FV42" s="28">
        <v>502755.26999999996</v>
      </c>
      <c r="FW42" s="28">
        <v>1175.19</v>
      </c>
      <c r="FX42" s="28">
        <v>0</v>
      </c>
      <c r="FY42" s="28">
        <v>79813.94</v>
      </c>
      <c r="FZ42" s="28">
        <v>11674.34</v>
      </c>
      <c r="GA42" s="28">
        <v>8178.89</v>
      </c>
      <c r="GB42" s="28">
        <v>1200</v>
      </c>
      <c r="GC42" s="28">
        <v>204033.07</v>
      </c>
      <c r="GD42" s="28">
        <v>96238.07</v>
      </c>
      <c r="GE42" s="28">
        <v>690596.77</v>
      </c>
      <c r="GF42" s="28">
        <v>8508.85</v>
      </c>
      <c r="GG42" s="28">
        <v>0</v>
      </c>
      <c r="GH42" s="28">
        <v>0</v>
      </c>
      <c r="GI42" s="28">
        <v>69554.77</v>
      </c>
      <c r="GJ42" s="28">
        <v>650118.72</v>
      </c>
      <c r="GK42" s="28">
        <v>0</v>
      </c>
      <c r="GL42" s="28">
        <v>0</v>
      </c>
      <c r="GM42" s="28">
        <v>164695.78</v>
      </c>
      <c r="GN42" s="28">
        <v>0</v>
      </c>
      <c r="GO42" s="28">
        <v>0</v>
      </c>
      <c r="GP42" s="28">
        <v>0</v>
      </c>
      <c r="GQ42" s="28">
        <v>13983.14</v>
      </c>
      <c r="GR42" s="28">
        <v>191068</v>
      </c>
      <c r="GS42" s="28">
        <v>0</v>
      </c>
      <c r="GT42" s="28">
        <v>489.14</v>
      </c>
      <c r="GU42" s="28">
        <v>0</v>
      </c>
      <c r="GV42" s="28">
        <v>0</v>
      </c>
      <c r="GW42" s="28">
        <v>153779.04</v>
      </c>
      <c r="GX42" s="28">
        <v>80</v>
      </c>
      <c r="GY42" s="28">
        <v>0</v>
      </c>
      <c r="GZ42" s="28">
        <v>0</v>
      </c>
      <c r="HA42" s="28">
        <v>72.31</v>
      </c>
      <c r="HB42" s="28">
        <v>32344.31</v>
      </c>
      <c r="HC42" s="28">
        <v>2729.18</v>
      </c>
      <c r="HD42" s="28">
        <v>0</v>
      </c>
      <c r="HE42" s="28">
        <v>321885</v>
      </c>
      <c r="HF42" s="28">
        <v>0</v>
      </c>
      <c r="HG42" s="28">
        <v>47572.9</v>
      </c>
      <c r="HH42" s="28">
        <v>0</v>
      </c>
      <c r="HI42" s="28">
        <v>0</v>
      </c>
      <c r="HJ42" s="28">
        <v>136144</v>
      </c>
      <c r="HK42" s="28">
        <v>0</v>
      </c>
    </row>
    <row r="43" spans="1:219" ht="18" customHeight="1" x14ac:dyDescent="0.15">
      <c r="A43" s="1">
        <v>64002</v>
      </c>
      <c r="B43" s="2" t="s">
        <v>206</v>
      </c>
      <c r="C43" s="2" t="s">
        <v>580</v>
      </c>
      <c r="D43" s="4">
        <v>1507.670783</v>
      </c>
      <c r="E43" s="8" t="s">
        <v>207</v>
      </c>
      <c r="F43" s="3">
        <v>379</v>
      </c>
      <c r="G43" s="19">
        <v>420628.49</v>
      </c>
      <c r="H43" s="19">
        <v>1724.92</v>
      </c>
      <c r="I43" s="19">
        <v>2333561.2799999998</v>
      </c>
      <c r="J43" s="19">
        <v>882679.74</v>
      </c>
      <c r="K43" s="19">
        <v>351840</v>
      </c>
      <c r="L43" s="19">
        <v>0</v>
      </c>
      <c r="M43" s="19">
        <v>0</v>
      </c>
      <c r="N43" s="19">
        <v>29614</v>
      </c>
      <c r="O43" s="19">
        <v>348617.72</v>
      </c>
      <c r="P43" s="19">
        <v>0</v>
      </c>
      <c r="Q43" s="19">
        <v>412436</v>
      </c>
      <c r="R43" s="19">
        <v>70867.11</v>
      </c>
      <c r="S43" s="19">
        <v>0</v>
      </c>
      <c r="T43" s="19">
        <v>0</v>
      </c>
      <c r="U43" s="19">
        <v>0</v>
      </c>
      <c r="V43" s="19">
        <v>0</v>
      </c>
      <c r="W43" s="19">
        <v>2112283</v>
      </c>
      <c r="X43" s="19">
        <v>50905</v>
      </c>
      <c r="Y43" s="19">
        <v>155317</v>
      </c>
      <c r="Z43" s="19">
        <v>257119</v>
      </c>
      <c r="AA43" s="19">
        <v>69652</v>
      </c>
      <c r="AB43" s="19">
        <v>2743632.43</v>
      </c>
      <c r="AC43" s="19">
        <v>0</v>
      </c>
      <c r="AD43" s="19">
        <v>0</v>
      </c>
      <c r="AE43" s="19">
        <v>227502.73</v>
      </c>
      <c r="AF43" s="19">
        <v>0</v>
      </c>
      <c r="AG43" s="19">
        <v>0</v>
      </c>
      <c r="AH43" s="19">
        <v>562543.24</v>
      </c>
      <c r="AI43" s="19">
        <v>83413.03</v>
      </c>
      <c r="AJ43" s="19">
        <v>0</v>
      </c>
      <c r="AK43" s="19">
        <v>0</v>
      </c>
      <c r="AL43" s="19">
        <v>0</v>
      </c>
      <c r="AM43" s="19">
        <v>0</v>
      </c>
      <c r="AN43" s="19">
        <v>321165.29000000004</v>
      </c>
      <c r="AO43" s="19">
        <v>615734.53999999992</v>
      </c>
      <c r="AP43" s="19">
        <v>183991.8</v>
      </c>
      <c r="AQ43" s="19">
        <v>0</v>
      </c>
      <c r="AR43" s="19">
        <v>511386.72</v>
      </c>
      <c r="AS43" s="19">
        <v>241086.64</v>
      </c>
      <c r="AT43" s="19">
        <v>13286.98</v>
      </c>
      <c r="AU43" s="19">
        <v>53202.33</v>
      </c>
      <c r="AV43" s="19">
        <v>0</v>
      </c>
      <c r="AW43" s="19">
        <v>0</v>
      </c>
      <c r="AX43" s="19">
        <v>113567.59</v>
      </c>
      <c r="AY43" s="19">
        <v>0</v>
      </c>
      <c r="AZ43" s="19">
        <v>0</v>
      </c>
      <c r="BA43" s="19">
        <v>0</v>
      </c>
      <c r="BB43" s="19">
        <v>92151.95</v>
      </c>
      <c r="BC43" s="19">
        <v>53648.1</v>
      </c>
      <c r="BD43" s="19">
        <v>121986</v>
      </c>
      <c r="BE43" s="19">
        <v>0</v>
      </c>
      <c r="BF43" s="19">
        <v>0</v>
      </c>
      <c r="BG43" s="19">
        <v>0</v>
      </c>
      <c r="BH43" s="19">
        <v>0</v>
      </c>
      <c r="BI43" s="19">
        <v>32560.63</v>
      </c>
      <c r="BJ43" s="19">
        <v>62597.39</v>
      </c>
      <c r="BK43" s="19">
        <v>121451.05</v>
      </c>
      <c r="BL43" s="19">
        <v>0</v>
      </c>
      <c r="BM43" s="19">
        <v>0</v>
      </c>
      <c r="BN43" s="19">
        <v>0</v>
      </c>
      <c r="BO43" s="19">
        <v>720.6</v>
      </c>
      <c r="BP43" s="19">
        <v>0</v>
      </c>
      <c r="BQ43" s="19">
        <v>0</v>
      </c>
      <c r="BR43" s="19">
        <v>0</v>
      </c>
      <c r="BS43" s="19">
        <v>0</v>
      </c>
      <c r="BT43" s="19">
        <v>0</v>
      </c>
      <c r="BU43" s="19">
        <v>0</v>
      </c>
      <c r="BV43" s="19">
        <v>0</v>
      </c>
      <c r="BW43" s="19">
        <v>0</v>
      </c>
      <c r="BX43" s="19">
        <v>0</v>
      </c>
      <c r="BY43" s="19">
        <v>0</v>
      </c>
      <c r="BZ43" s="19">
        <v>0</v>
      </c>
      <c r="CA43" s="19">
        <v>0</v>
      </c>
      <c r="CB43" s="19">
        <v>0</v>
      </c>
      <c r="CC43" s="19">
        <v>0</v>
      </c>
      <c r="CD43" s="19">
        <v>0</v>
      </c>
      <c r="CE43" s="19">
        <v>0</v>
      </c>
      <c r="CF43" s="19">
        <v>14672.264398316012</v>
      </c>
      <c r="CG43" s="19">
        <v>379201.26</v>
      </c>
      <c r="CH43" s="19">
        <v>51606.47</v>
      </c>
      <c r="CI43" s="19">
        <v>-9526.5400000000009</v>
      </c>
      <c r="CJ43" s="19">
        <v>7124033.0499999998</v>
      </c>
      <c r="CK43" s="19">
        <v>2472328.4</v>
      </c>
      <c r="CL43" s="19">
        <v>0</v>
      </c>
      <c r="CM43" s="19">
        <v>0</v>
      </c>
      <c r="CN43" s="19">
        <v>194391.59</v>
      </c>
      <c r="CO43" s="19">
        <v>0</v>
      </c>
      <c r="CP43" s="19">
        <v>0</v>
      </c>
      <c r="CQ43" s="19">
        <v>103558.35</v>
      </c>
      <c r="CR43" s="19">
        <v>341193.98</v>
      </c>
      <c r="CS43" s="19">
        <v>0</v>
      </c>
      <c r="CT43" s="18">
        <v>1.4730000000000001</v>
      </c>
      <c r="CU43" s="18">
        <v>3.2959999999999998</v>
      </c>
      <c r="CV43" s="18">
        <v>6.8209999999999997</v>
      </c>
      <c r="CW43" s="18">
        <v>1.6160000000000001</v>
      </c>
      <c r="CX43" s="18">
        <v>1.5840000000000001</v>
      </c>
      <c r="CY43" s="18">
        <v>0</v>
      </c>
      <c r="CZ43" s="16"/>
      <c r="DA43" s="17">
        <v>215243744</v>
      </c>
      <c r="DB43" s="17">
        <v>3905880</v>
      </c>
      <c r="DC43" s="17">
        <v>3415376</v>
      </c>
      <c r="DD43" s="3">
        <v>115</v>
      </c>
      <c r="DE43" s="3">
        <v>395</v>
      </c>
      <c r="DF43" s="4">
        <v>97</v>
      </c>
      <c r="DG43" s="4">
        <v>11</v>
      </c>
      <c r="DH43" s="4">
        <v>380</v>
      </c>
      <c r="DI43" s="18">
        <v>6.0000000000000001E-3</v>
      </c>
      <c r="DJ43" s="21"/>
      <c r="DK43" s="21">
        <f>DD43/DE43</f>
        <v>0.29113924050632911</v>
      </c>
      <c r="DL43" s="3">
        <f>DE43/(DX43+DY43)</f>
        <v>11.707172495554236</v>
      </c>
      <c r="DM43" s="21">
        <f>(DP43+DQ43)/(DS43+DT43)</f>
        <v>0.94634605844044661</v>
      </c>
      <c r="DN43" s="25">
        <v>25</v>
      </c>
      <c r="DO43" s="20">
        <v>16.285473684210526</v>
      </c>
      <c r="DP43" s="20">
        <v>265.15339033553568</v>
      </c>
      <c r="DQ43" s="20">
        <v>91.072831325301195</v>
      </c>
      <c r="DR43" s="20">
        <v>17.052631578947366</v>
      </c>
      <c r="DS43" s="20">
        <v>277.99507708252361</v>
      </c>
      <c r="DT43" s="20">
        <v>98.427710843373504</v>
      </c>
      <c r="DU43" s="36">
        <v>53310.491997628909</v>
      </c>
      <c r="DV43" s="37">
        <v>16.885714285714286</v>
      </c>
      <c r="DW43" s="38">
        <v>0.37142857142857144</v>
      </c>
      <c r="DX43" s="37">
        <v>33.740000000000009</v>
      </c>
      <c r="DY43" s="37">
        <v>0</v>
      </c>
      <c r="DZ43" s="26">
        <v>17.100000000000001</v>
      </c>
      <c r="EA43" s="26">
        <v>17</v>
      </c>
      <c r="EB43" s="26">
        <v>19.95</v>
      </c>
      <c r="EC43" s="26">
        <v>18.29</v>
      </c>
      <c r="ED43" s="26">
        <v>18.100000000000001</v>
      </c>
      <c r="EE43" s="27">
        <v>21</v>
      </c>
      <c r="EF43" s="28">
        <v>2358275.2799999998</v>
      </c>
      <c r="EG43" s="28">
        <v>62926</v>
      </c>
      <c r="EH43" s="28">
        <v>0</v>
      </c>
      <c r="EI43" s="28">
        <v>223032.46000000002</v>
      </c>
      <c r="EJ43" s="28">
        <v>390511.75000000006</v>
      </c>
      <c r="EK43" s="28">
        <v>122181.37</v>
      </c>
      <c r="EL43" s="28">
        <v>0</v>
      </c>
      <c r="EM43" s="28">
        <v>186776.98</v>
      </c>
      <c r="EN43" s="28">
        <v>145558.44</v>
      </c>
      <c r="EO43" s="28">
        <v>139288.9</v>
      </c>
      <c r="EP43" s="28">
        <v>39975.35</v>
      </c>
      <c r="EQ43" s="28">
        <v>0</v>
      </c>
      <c r="ER43" s="28">
        <v>0</v>
      </c>
      <c r="ES43" s="28">
        <v>75970</v>
      </c>
      <c r="ET43" s="28">
        <v>697143.05999999994</v>
      </c>
      <c r="EU43" s="28">
        <v>16812.169999999998</v>
      </c>
      <c r="EV43" s="28">
        <v>0</v>
      </c>
      <c r="EW43" s="28">
        <v>52817.2</v>
      </c>
      <c r="EX43" s="28">
        <v>145353.74</v>
      </c>
      <c r="EY43" s="28">
        <v>45328.07</v>
      </c>
      <c r="EZ43" s="28">
        <v>0</v>
      </c>
      <c r="FA43" s="28">
        <v>52092.26</v>
      </c>
      <c r="FB43" s="28">
        <v>27606.05</v>
      </c>
      <c r="FC43" s="28">
        <v>28415.17</v>
      </c>
      <c r="FD43" s="28">
        <v>5371.96</v>
      </c>
      <c r="FE43" s="28">
        <v>0</v>
      </c>
      <c r="FF43" s="28">
        <v>0</v>
      </c>
      <c r="FG43" s="28">
        <v>9814.52</v>
      </c>
      <c r="FH43" s="28">
        <v>176112.51</v>
      </c>
      <c r="FI43" s="28">
        <v>450</v>
      </c>
      <c r="FJ43" s="28">
        <v>0</v>
      </c>
      <c r="FK43" s="28">
        <v>85240.63</v>
      </c>
      <c r="FL43" s="28">
        <v>155934.97999999998</v>
      </c>
      <c r="FM43" s="28">
        <v>13951.1</v>
      </c>
      <c r="FN43" s="28">
        <v>183616.2</v>
      </c>
      <c r="FO43" s="28">
        <v>204035.04</v>
      </c>
      <c r="FP43" s="28">
        <v>22184.829999999998</v>
      </c>
      <c r="FQ43" s="28">
        <v>620</v>
      </c>
      <c r="FR43" s="28">
        <v>5465.39</v>
      </c>
      <c r="FS43" s="28">
        <v>0</v>
      </c>
      <c r="FT43" s="28">
        <v>0</v>
      </c>
      <c r="FU43" s="28">
        <v>19686.009999999998</v>
      </c>
      <c r="FV43" s="28">
        <v>188450.25999999998</v>
      </c>
      <c r="FW43" s="28">
        <v>3224.86</v>
      </c>
      <c r="FX43" s="28">
        <v>0</v>
      </c>
      <c r="FY43" s="28">
        <v>22672.39</v>
      </c>
      <c r="FZ43" s="28">
        <v>20539.239999999998</v>
      </c>
      <c r="GA43" s="28">
        <v>1438.56</v>
      </c>
      <c r="GB43" s="28">
        <v>12094.1</v>
      </c>
      <c r="GC43" s="28">
        <v>72195.14</v>
      </c>
      <c r="GD43" s="28">
        <v>45274.02</v>
      </c>
      <c r="GE43" s="28">
        <v>182458.03</v>
      </c>
      <c r="GF43" s="28">
        <v>2389.63</v>
      </c>
      <c r="GG43" s="28">
        <v>0</v>
      </c>
      <c r="GH43" s="28">
        <v>0</v>
      </c>
      <c r="GI43" s="28">
        <v>28158.69</v>
      </c>
      <c r="GJ43" s="28">
        <v>113697.29000000001</v>
      </c>
      <c r="GK43" s="28">
        <v>0</v>
      </c>
      <c r="GL43" s="28">
        <v>0</v>
      </c>
      <c r="GM43" s="28">
        <v>0</v>
      </c>
      <c r="GN43" s="28">
        <v>0</v>
      </c>
      <c r="GO43" s="28">
        <v>0</v>
      </c>
      <c r="GP43" s="28">
        <v>0</v>
      </c>
      <c r="GQ43" s="28">
        <v>5360</v>
      </c>
      <c r="GR43" s="28">
        <v>121986</v>
      </c>
      <c r="GS43" s="28">
        <v>0</v>
      </c>
      <c r="GT43" s="28">
        <v>0</v>
      </c>
      <c r="GU43" s="28">
        <v>0</v>
      </c>
      <c r="GV43" s="28">
        <v>0</v>
      </c>
      <c r="GW43" s="28">
        <v>7789.86</v>
      </c>
      <c r="GX43" s="28">
        <v>0</v>
      </c>
      <c r="GY43" s="28">
        <v>0</v>
      </c>
      <c r="GZ43" s="28">
        <v>0</v>
      </c>
      <c r="HA43" s="28">
        <v>0</v>
      </c>
      <c r="HB43" s="28">
        <v>24845.88</v>
      </c>
      <c r="HC43" s="28">
        <v>1092.7</v>
      </c>
      <c r="HD43" s="28">
        <v>0</v>
      </c>
      <c r="HE43" s="28">
        <v>44575.4</v>
      </c>
      <c r="HF43" s="28">
        <v>1183.9000000000001</v>
      </c>
      <c r="HG43" s="28">
        <v>3698.86</v>
      </c>
      <c r="HH43" s="28">
        <v>0</v>
      </c>
      <c r="HI43" s="28">
        <v>0</v>
      </c>
      <c r="HJ43" s="28">
        <v>0</v>
      </c>
      <c r="HK43" s="28">
        <v>4709.1400000000003</v>
      </c>
    </row>
    <row r="44" spans="1:219" ht="18" customHeight="1" x14ac:dyDescent="0.15">
      <c r="A44" s="1">
        <v>20001</v>
      </c>
      <c r="B44" s="2" t="s">
        <v>62</v>
      </c>
      <c r="C44" s="2" t="s">
        <v>478</v>
      </c>
      <c r="D44" s="4">
        <v>1645.886925</v>
      </c>
      <c r="E44" s="8" t="s">
        <v>63</v>
      </c>
      <c r="F44" s="3">
        <v>339</v>
      </c>
      <c r="G44" s="19">
        <v>767209.86</v>
      </c>
      <c r="H44" s="19">
        <v>4794.8999999999996</v>
      </c>
      <c r="I44" s="19">
        <v>2037284.56</v>
      </c>
      <c r="J44" s="19">
        <v>1827112.6</v>
      </c>
      <c r="K44" s="19">
        <v>0</v>
      </c>
      <c r="L44" s="19">
        <v>0</v>
      </c>
      <c r="M44" s="19">
        <v>0</v>
      </c>
      <c r="N44" s="19">
        <v>34270</v>
      </c>
      <c r="O44" s="19">
        <v>432311.07</v>
      </c>
      <c r="P44" s="19">
        <v>0</v>
      </c>
      <c r="Q44" s="19">
        <v>353184</v>
      </c>
      <c r="R44" s="19">
        <v>362848.8</v>
      </c>
      <c r="S44" s="19">
        <v>0</v>
      </c>
      <c r="T44" s="19">
        <v>0</v>
      </c>
      <c r="U44" s="19">
        <v>0</v>
      </c>
      <c r="V44" s="19">
        <v>0</v>
      </c>
      <c r="W44" s="19">
        <v>1821629</v>
      </c>
      <c r="X44" s="19">
        <v>53899</v>
      </c>
      <c r="Y44" s="19">
        <v>353184</v>
      </c>
      <c r="Z44" s="19">
        <v>0</v>
      </c>
      <c r="AA44" s="19">
        <v>72132</v>
      </c>
      <c r="AB44" s="19">
        <v>3969405</v>
      </c>
      <c r="AC44" s="19">
        <v>0</v>
      </c>
      <c r="AD44" s="19">
        <v>0</v>
      </c>
      <c r="AE44" s="19">
        <v>41602.17</v>
      </c>
      <c r="AF44" s="19">
        <v>0</v>
      </c>
      <c r="AG44" s="19">
        <v>0</v>
      </c>
      <c r="AH44" s="19">
        <v>1118425.8899999999</v>
      </c>
      <c r="AI44" s="19">
        <v>2400</v>
      </c>
      <c r="AJ44" s="19">
        <v>0</v>
      </c>
      <c r="AK44" s="19">
        <v>0</v>
      </c>
      <c r="AL44" s="19">
        <v>0</v>
      </c>
      <c r="AM44" s="19">
        <v>0</v>
      </c>
      <c r="AN44" s="19">
        <v>609639.79</v>
      </c>
      <c r="AO44" s="19">
        <v>568701.31999999995</v>
      </c>
      <c r="AP44" s="19">
        <v>239621.97</v>
      </c>
      <c r="AQ44" s="19">
        <v>0</v>
      </c>
      <c r="AR44" s="19">
        <v>643291.56000000006</v>
      </c>
      <c r="AS44" s="19">
        <v>39915.160000000003</v>
      </c>
      <c r="AT44" s="19">
        <v>183456.84</v>
      </c>
      <c r="AU44" s="19">
        <v>4536.0600000000004</v>
      </c>
      <c r="AV44" s="19">
        <v>12.05</v>
      </c>
      <c r="AW44" s="19">
        <v>0</v>
      </c>
      <c r="AX44" s="19">
        <v>70025.100000000006</v>
      </c>
      <c r="AY44" s="19">
        <v>114160.58</v>
      </c>
      <c r="AZ44" s="19">
        <v>646.17999999999995</v>
      </c>
      <c r="BA44" s="19">
        <v>0</v>
      </c>
      <c r="BB44" s="19">
        <v>294393.84999999998</v>
      </c>
      <c r="BC44" s="19">
        <v>299552.8</v>
      </c>
      <c r="BD44" s="19">
        <v>108518.76</v>
      </c>
      <c r="BE44" s="19">
        <v>35593</v>
      </c>
      <c r="BF44" s="19">
        <v>0</v>
      </c>
      <c r="BG44" s="19">
        <v>0</v>
      </c>
      <c r="BH44" s="19">
        <v>0</v>
      </c>
      <c r="BI44" s="19">
        <v>0</v>
      </c>
      <c r="BJ44" s="19">
        <v>335512.82</v>
      </c>
      <c r="BK44" s="19">
        <v>0</v>
      </c>
      <c r="BL44" s="19">
        <v>0</v>
      </c>
      <c r="BM44" s="19">
        <v>0</v>
      </c>
      <c r="BN44" s="19">
        <v>0</v>
      </c>
      <c r="BO44" s="19">
        <v>13388.58</v>
      </c>
      <c r="BP44" s="19">
        <v>112713.65</v>
      </c>
      <c r="BQ44" s="19">
        <v>0</v>
      </c>
      <c r="BR44" s="19">
        <v>0</v>
      </c>
      <c r="BS44" s="19">
        <v>0</v>
      </c>
      <c r="BT44" s="19">
        <v>0</v>
      </c>
      <c r="BU44" s="19">
        <v>0</v>
      </c>
      <c r="BV44" s="19">
        <v>0</v>
      </c>
      <c r="BW44" s="19">
        <v>0</v>
      </c>
      <c r="BX44" s="19">
        <v>0</v>
      </c>
      <c r="BY44" s="19">
        <v>0</v>
      </c>
      <c r="BZ44" s="19">
        <v>0</v>
      </c>
      <c r="CA44" s="19">
        <v>0</v>
      </c>
      <c r="CB44" s="19">
        <v>0</v>
      </c>
      <c r="CC44" s="19">
        <v>0</v>
      </c>
      <c r="CD44" s="19">
        <v>0</v>
      </c>
      <c r="CE44" s="19">
        <v>0</v>
      </c>
      <c r="CF44" s="19">
        <v>23636.753070612118</v>
      </c>
      <c r="CG44" s="19">
        <v>78487.27</v>
      </c>
      <c r="CH44" s="19">
        <v>221620.37</v>
      </c>
      <c r="CI44" s="19">
        <v>32396.63</v>
      </c>
      <c r="CJ44" s="19">
        <v>12045977</v>
      </c>
      <c r="CK44" s="19">
        <v>3905317.76</v>
      </c>
      <c r="CL44" s="19">
        <v>0</v>
      </c>
      <c r="CM44" s="19">
        <v>0</v>
      </c>
      <c r="CN44" s="19">
        <v>0</v>
      </c>
      <c r="CO44" s="19">
        <v>0</v>
      </c>
      <c r="CP44" s="19">
        <v>0</v>
      </c>
      <c r="CQ44" s="19">
        <v>0</v>
      </c>
      <c r="CR44" s="19">
        <v>0</v>
      </c>
      <c r="CS44" s="19">
        <v>0</v>
      </c>
      <c r="CT44" s="18">
        <v>1.4730000000000001</v>
      </c>
      <c r="CU44" s="18">
        <v>3.2959999999999998</v>
      </c>
      <c r="CV44" s="18">
        <v>6.8209999999999997</v>
      </c>
      <c r="CW44" s="18">
        <v>1.6160000000000001</v>
      </c>
      <c r="CX44" s="18">
        <v>0</v>
      </c>
      <c r="CY44" s="18">
        <v>0</v>
      </c>
      <c r="CZ44" s="16"/>
      <c r="DA44" s="17">
        <v>182755494</v>
      </c>
      <c r="DB44" s="17">
        <v>7576570</v>
      </c>
      <c r="DC44" s="17">
        <v>20420455</v>
      </c>
      <c r="DD44" s="3">
        <v>148</v>
      </c>
      <c r="DE44" s="3">
        <v>339</v>
      </c>
      <c r="DF44" s="4">
        <v>0</v>
      </c>
      <c r="DG44" s="4">
        <v>116</v>
      </c>
      <c r="DH44" s="4">
        <v>340</v>
      </c>
      <c r="DI44" s="18">
        <v>0</v>
      </c>
      <c r="DJ44" s="21"/>
      <c r="DK44" s="21">
        <f>DD44/DE44</f>
        <v>0.43657817109144542</v>
      </c>
      <c r="DL44" s="3">
        <f>DE44/(DX44+DY44)</f>
        <v>7.5821963766495237</v>
      </c>
      <c r="DM44" s="21">
        <f>(DP44+DQ44)/(DS44+DT44)</f>
        <v>1</v>
      </c>
      <c r="DN44" s="25">
        <v>4</v>
      </c>
      <c r="DO44" s="20">
        <v>0</v>
      </c>
      <c r="DP44" s="20">
        <v>307.3795180722891</v>
      </c>
      <c r="DQ44" s="20">
        <v>14.992530120481927</v>
      </c>
      <c r="DR44" s="20">
        <v>0</v>
      </c>
      <c r="DS44" s="20">
        <v>307.3795180722891</v>
      </c>
      <c r="DT44" s="20">
        <v>14.992530120481927</v>
      </c>
      <c r="DU44" s="36">
        <v>54761.999570232976</v>
      </c>
      <c r="DV44" s="37">
        <v>17.733333333333334</v>
      </c>
      <c r="DW44" s="38">
        <v>0.26666666666666666</v>
      </c>
      <c r="DX44" s="37">
        <v>44.209999999999972</v>
      </c>
      <c r="DY44" s="37">
        <v>0.5</v>
      </c>
      <c r="DZ44" s="26">
        <v>14.91</v>
      </c>
      <c r="EA44" s="26">
        <v>17</v>
      </c>
      <c r="EB44" s="26">
        <v>18.66</v>
      </c>
      <c r="EC44" s="26">
        <v>18.28</v>
      </c>
      <c r="ED44" s="26">
        <v>17.41</v>
      </c>
      <c r="EE44" s="27">
        <v>32</v>
      </c>
      <c r="EF44" s="28">
        <v>3382889.7600000002</v>
      </c>
      <c r="EG44" s="28">
        <v>0</v>
      </c>
      <c r="EH44" s="28">
        <v>0</v>
      </c>
      <c r="EI44" s="28">
        <v>517600</v>
      </c>
      <c r="EJ44" s="28">
        <v>394981.57999999996</v>
      </c>
      <c r="EK44" s="28">
        <v>179167.7</v>
      </c>
      <c r="EL44" s="28">
        <v>0</v>
      </c>
      <c r="EM44" s="28">
        <v>277484.37</v>
      </c>
      <c r="EN44" s="28">
        <v>3714.51</v>
      </c>
      <c r="EO44" s="28">
        <v>178509.51</v>
      </c>
      <c r="EP44" s="28">
        <v>4213.71</v>
      </c>
      <c r="EQ44" s="28">
        <v>0</v>
      </c>
      <c r="ER44" s="28">
        <v>0</v>
      </c>
      <c r="ES44" s="28">
        <v>52957.66</v>
      </c>
      <c r="ET44" s="28">
        <v>1123301.43</v>
      </c>
      <c r="EU44" s="28">
        <v>0</v>
      </c>
      <c r="EV44" s="28">
        <v>0</v>
      </c>
      <c r="EW44" s="28">
        <v>120629.87000000001</v>
      </c>
      <c r="EX44" s="28">
        <v>95964.09</v>
      </c>
      <c r="EY44" s="28">
        <v>42738.48</v>
      </c>
      <c r="EZ44" s="28">
        <v>0</v>
      </c>
      <c r="FA44" s="28">
        <v>58998.41</v>
      </c>
      <c r="FB44" s="28">
        <v>503.7</v>
      </c>
      <c r="FC44" s="28">
        <v>54321.16</v>
      </c>
      <c r="FD44" s="28">
        <v>322.35000000000002</v>
      </c>
      <c r="FE44" s="28">
        <v>0</v>
      </c>
      <c r="FF44" s="28">
        <v>0</v>
      </c>
      <c r="FG44" s="28">
        <v>4719.58</v>
      </c>
      <c r="FH44" s="28">
        <v>141142.56</v>
      </c>
      <c r="FI44" s="28">
        <v>2400</v>
      </c>
      <c r="FJ44" s="28">
        <v>0</v>
      </c>
      <c r="FK44" s="28">
        <v>265119.81</v>
      </c>
      <c r="FL44" s="28">
        <v>43947.4</v>
      </c>
      <c r="FM44" s="28">
        <v>11355.93</v>
      </c>
      <c r="FN44" s="28">
        <v>37847.83</v>
      </c>
      <c r="FO44" s="28">
        <v>415150.01</v>
      </c>
      <c r="FP44" s="28">
        <v>29320.82</v>
      </c>
      <c r="FQ44" s="28">
        <v>26859.199999999997</v>
      </c>
      <c r="FR44" s="28">
        <v>0</v>
      </c>
      <c r="FS44" s="28">
        <v>0</v>
      </c>
      <c r="FT44" s="28">
        <v>0</v>
      </c>
      <c r="FU44" s="28">
        <v>11144.14</v>
      </c>
      <c r="FV44" s="28">
        <v>289080.5</v>
      </c>
      <c r="FW44" s="28">
        <v>0</v>
      </c>
      <c r="FX44" s="28">
        <v>0</v>
      </c>
      <c r="FY44" s="28">
        <v>41802.93</v>
      </c>
      <c r="FZ44" s="28">
        <v>11465.38</v>
      </c>
      <c r="GA44" s="28">
        <v>6038.82</v>
      </c>
      <c r="GB44" s="28">
        <v>1352.05</v>
      </c>
      <c r="GC44" s="28">
        <v>118941.42</v>
      </c>
      <c r="GD44" s="28">
        <v>8179.68</v>
      </c>
      <c r="GE44" s="28">
        <v>42636.62</v>
      </c>
      <c r="GF44" s="28">
        <v>0</v>
      </c>
      <c r="GG44" s="28">
        <v>0</v>
      </c>
      <c r="GH44" s="28">
        <v>0</v>
      </c>
      <c r="GI44" s="28">
        <v>1203.72</v>
      </c>
      <c r="GJ44" s="28">
        <v>193018.81</v>
      </c>
      <c r="GK44" s="28">
        <v>0</v>
      </c>
      <c r="GL44" s="28">
        <v>0</v>
      </c>
      <c r="GM44" s="28">
        <v>114160.58</v>
      </c>
      <c r="GN44" s="28">
        <v>646.17999999999995</v>
      </c>
      <c r="GO44" s="28">
        <v>0</v>
      </c>
      <c r="GP44" s="28">
        <v>255193.97</v>
      </c>
      <c r="GQ44" s="28">
        <v>33909</v>
      </c>
      <c r="GR44" s="28">
        <v>100736</v>
      </c>
      <c r="GS44" s="28">
        <v>29437</v>
      </c>
      <c r="GT44" s="28">
        <v>0</v>
      </c>
      <c r="GU44" s="28">
        <v>0</v>
      </c>
      <c r="GV44" s="28">
        <v>0</v>
      </c>
      <c r="GW44" s="28">
        <v>0</v>
      </c>
      <c r="GX44" s="28">
        <v>0</v>
      </c>
      <c r="GY44" s="28">
        <v>0</v>
      </c>
      <c r="GZ44" s="28">
        <v>0</v>
      </c>
      <c r="HA44" s="28">
        <v>0</v>
      </c>
      <c r="HB44" s="28">
        <v>22342.87</v>
      </c>
      <c r="HC44" s="28">
        <v>321.04000000000002</v>
      </c>
      <c r="HD44" s="28">
        <v>0</v>
      </c>
      <c r="HE44" s="28">
        <v>38361.15</v>
      </c>
      <c r="HF44" s="28">
        <v>19367.79</v>
      </c>
      <c r="HG44" s="28">
        <v>0</v>
      </c>
      <c r="HH44" s="28">
        <v>0</v>
      </c>
      <c r="HI44" s="28">
        <v>12.05</v>
      </c>
      <c r="HJ44" s="28">
        <v>0</v>
      </c>
      <c r="HK44" s="28">
        <v>0</v>
      </c>
    </row>
    <row r="45" spans="1:219" ht="18" customHeight="1" x14ac:dyDescent="0.15">
      <c r="A45" s="1">
        <v>23001</v>
      </c>
      <c r="B45" s="2" t="s">
        <v>71</v>
      </c>
      <c r="C45" s="2" t="s">
        <v>485</v>
      </c>
      <c r="D45" s="4">
        <v>711.70023000000003</v>
      </c>
      <c r="E45" s="8" t="s">
        <v>72</v>
      </c>
      <c r="F45" s="3">
        <v>162</v>
      </c>
      <c r="G45" s="19">
        <v>948899.69</v>
      </c>
      <c r="H45" s="19">
        <v>17644.98</v>
      </c>
      <c r="I45" s="19">
        <v>562316.73</v>
      </c>
      <c r="J45" s="19">
        <v>172361.99</v>
      </c>
      <c r="K45" s="19">
        <v>408490.8</v>
      </c>
      <c r="L45" s="19">
        <v>0</v>
      </c>
      <c r="M45" s="19">
        <v>0</v>
      </c>
      <c r="N45" s="19">
        <v>19641</v>
      </c>
      <c r="O45" s="19">
        <v>246472.37</v>
      </c>
      <c r="P45" s="19">
        <v>0</v>
      </c>
      <c r="Q45" s="19">
        <v>5947</v>
      </c>
      <c r="R45" s="19">
        <v>65266</v>
      </c>
      <c r="S45" s="19">
        <v>123.57</v>
      </c>
      <c r="T45" s="19">
        <v>0</v>
      </c>
      <c r="U45" s="19">
        <v>0</v>
      </c>
      <c r="V45" s="19">
        <v>0</v>
      </c>
      <c r="W45" s="19">
        <v>429004</v>
      </c>
      <c r="X45" s="19">
        <v>110000</v>
      </c>
      <c r="Y45" s="19">
        <v>5947</v>
      </c>
      <c r="Z45" s="19">
        <v>0</v>
      </c>
      <c r="AA45" s="19">
        <v>53442</v>
      </c>
      <c r="AB45" s="19">
        <v>806780.29</v>
      </c>
      <c r="AC45" s="19">
        <v>0</v>
      </c>
      <c r="AD45" s="19">
        <v>0</v>
      </c>
      <c r="AE45" s="19">
        <v>92729.59</v>
      </c>
      <c r="AF45" s="19">
        <v>0</v>
      </c>
      <c r="AG45" s="19">
        <v>0</v>
      </c>
      <c r="AH45" s="19">
        <v>204115.32</v>
      </c>
      <c r="AI45" s="19">
        <v>461.09</v>
      </c>
      <c r="AJ45" s="19">
        <v>0</v>
      </c>
      <c r="AK45" s="19">
        <v>0</v>
      </c>
      <c r="AL45" s="19">
        <v>0</v>
      </c>
      <c r="AM45" s="19">
        <v>0</v>
      </c>
      <c r="AN45" s="19">
        <v>122345.43</v>
      </c>
      <c r="AO45" s="19">
        <v>215745.83</v>
      </c>
      <c r="AP45" s="19">
        <v>84446.85</v>
      </c>
      <c r="AQ45" s="19">
        <v>0</v>
      </c>
      <c r="AR45" s="19">
        <v>257802.83</v>
      </c>
      <c r="AS45" s="19">
        <v>43705.9</v>
      </c>
      <c r="AT45" s="19">
        <v>8115.75</v>
      </c>
      <c r="AU45" s="19">
        <v>0</v>
      </c>
      <c r="AV45" s="19">
        <v>0</v>
      </c>
      <c r="AW45" s="19">
        <v>0</v>
      </c>
      <c r="AX45" s="19">
        <v>91409.06</v>
      </c>
      <c r="AY45" s="19">
        <v>4990.7700000000004</v>
      </c>
      <c r="AZ45" s="19">
        <v>1904.4</v>
      </c>
      <c r="BA45" s="19">
        <v>1045.25</v>
      </c>
      <c r="BB45" s="19">
        <v>130487.22</v>
      </c>
      <c r="BC45" s="19">
        <v>45547.88</v>
      </c>
      <c r="BD45" s="19">
        <v>0</v>
      </c>
      <c r="BE45" s="19">
        <v>6205</v>
      </c>
      <c r="BF45" s="19">
        <v>0</v>
      </c>
      <c r="BG45" s="19">
        <v>0</v>
      </c>
      <c r="BH45" s="19">
        <v>0</v>
      </c>
      <c r="BI45" s="19">
        <v>2255.6999999999998</v>
      </c>
      <c r="BJ45" s="19">
        <v>51595.630000000005</v>
      </c>
      <c r="BK45" s="19">
        <v>35291.99</v>
      </c>
      <c r="BL45" s="19">
        <v>0</v>
      </c>
      <c r="BM45" s="19">
        <v>0</v>
      </c>
      <c r="BN45" s="19">
        <v>0</v>
      </c>
      <c r="BO45" s="19">
        <v>0</v>
      </c>
      <c r="BP45" s="19">
        <v>548.20000000000005</v>
      </c>
      <c r="BQ45" s="19">
        <v>0</v>
      </c>
      <c r="BR45" s="19">
        <v>0</v>
      </c>
      <c r="BS45" s="19">
        <v>0</v>
      </c>
      <c r="BT45" s="19">
        <v>0</v>
      </c>
      <c r="BU45" s="19">
        <v>0</v>
      </c>
      <c r="BV45" s="19">
        <v>0</v>
      </c>
      <c r="BW45" s="19">
        <v>0</v>
      </c>
      <c r="BX45" s="19">
        <v>0</v>
      </c>
      <c r="BY45" s="19">
        <v>0</v>
      </c>
      <c r="BZ45" s="19">
        <v>0</v>
      </c>
      <c r="CA45" s="19">
        <v>0</v>
      </c>
      <c r="CB45" s="19">
        <v>0</v>
      </c>
      <c r="CC45" s="19">
        <v>0</v>
      </c>
      <c r="CD45" s="19">
        <v>0</v>
      </c>
      <c r="CE45" s="19">
        <v>0</v>
      </c>
      <c r="CF45" s="19">
        <v>12148.670426260962</v>
      </c>
      <c r="CG45" s="19">
        <v>1035900.17</v>
      </c>
      <c r="CH45" s="19">
        <v>1142847.49</v>
      </c>
      <c r="CI45" s="19">
        <v>34198.49</v>
      </c>
      <c r="CJ45" s="19">
        <v>0</v>
      </c>
      <c r="CK45" s="19">
        <v>0</v>
      </c>
      <c r="CL45" s="19">
        <v>0</v>
      </c>
      <c r="CM45" s="19">
        <v>0</v>
      </c>
      <c r="CN45" s="19">
        <v>62380.4</v>
      </c>
      <c r="CO45" s="19">
        <v>0</v>
      </c>
      <c r="CP45" s="19">
        <v>0</v>
      </c>
      <c r="CQ45" s="19">
        <v>0</v>
      </c>
      <c r="CR45" s="19">
        <v>86207.55</v>
      </c>
      <c r="CS45" s="19">
        <v>0</v>
      </c>
      <c r="CT45" s="18">
        <v>1.7670000000000001</v>
      </c>
      <c r="CU45" s="18">
        <v>3.9539999999999997</v>
      </c>
      <c r="CV45" s="18">
        <v>8.1820000000000004</v>
      </c>
      <c r="CW45" s="18">
        <v>1.6160000000000001</v>
      </c>
      <c r="CX45" s="18">
        <v>2.5510000000000002</v>
      </c>
      <c r="CY45" s="18">
        <v>0</v>
      </c>
      <c r="CZ45" s="18" t="s">
        <v>419</v>
      </c>
      <c r="DA45" s="17">
        <v>47783720</v>
      </c>
      <c r="DB45" s="17">
        <v>25854780</v>
      </c>
      <c r="DC45" s="17">
        <v>88998025</v>
      </c>
      <c r="DD45" s="3">
        <v>35</v>
      </c>
      <c r="DE45" s="3">
        <v>162</v>
      </c>
      <c r="DF45" s="4">
        <v>23</v>
      </c>
      <c r="DG45" s="4">
        <v>8</v>
      </c>
      <c r="DH45" s="4">
        <v>161</v>
      </c>
      <c r="DI45" s="18">
        <v>0</v>
      </c>
      <c r="DJ45" s="21">
        <v>0.42599999999999999</v>
      </c>
      <c r="DK45" s="21">
        <f>DD45/DE45</f>
        <v>0.21604938271604937</v>
      </c>
      <c r="DL45" s="3">
        <f>DE45/(DX45+DY45)</f>
        <v>10.124999999999998</v>
      </c>
      <c r="DM45" s="21">
        <f>(DP45+DQ45)/(DS45+DT45)</f>
        <v>0.95401265993354778</v>
      </c>
      <c r="DN45" s="25">
        <v>5</v>
      </c>
      <c r="DO45" s="20">
        <v>0.30985915492957744</v>
      </c>
      <c r="DP45" s="20">
        <v>109.68738513841672</v>
      </c>
      <c r="DQ45" s="20">
        <v>41.360397350993381</v>
      </c>
      <c r="DR45" s="20">
        <v>0.30985915492957744</v>
      </c>
      <c r="DS45" s="20">
        <v>114.36202039825156</v>
      </c>
      <c r="DT45" s="20">
        <v>43.966887417218537</v>
      </c>
      <c r="DU45" s="36">
        <v>42582.875187499994</v>
      </c>
      <c r="DV45" s="37">
        <v>15.473684210526315</v>
      </c>
      <c r="DW45" s="38">
        <v>0.47368421052631576</v>
      </c>
      <c r="DX45" s="37">
        <v>16.000000000000004</v>
      </c>
      <c r="DY45" s="37">
        <v>0</v>
      </c>
      <c r="DZ45" s="26"/>
      <c r="EA45" s="26"/>
      <c r="EB45" s="26"/>
      <c r="EC45" s="26"/>
      <c r="ED45" s="26"/>
      <c r="EE45" s="27">
        <v>4</v>
      </c>
      <c r="EF45" s="28">
        <v>790305.16</v>
      </c>
      <c r="EG45" s="28">
        <v>406.25</v>
      </c>
      <c r="EH45" s="28">
        <v>0</v>
      </c>
      <c r="EI45" s="28">
        <v>92154.6</v>
      </c>
      <c r="EJ45" s="28">
        <v>147755.24000000002</v>
      </c>
      <c r="EK45" s="28">
        <v>54293.35</v>
      </c>
      <c r="EL45" s="28">
        <v>0</v>
      </c>
      <c r="EM45" s="28">
        <v>54232.05</v>
      </c>
      <c r="EN45" s="28">
        <v>814.54</v>
      </c>
      <c r="EO45" s="28">
        <v>35105.449999999997</v>
      </c>
      <c r="EP45" s="28">
        <v>0</v>
      </c>
      <c r="EQ45" s="28">
        <v>0</v>
      </c>
      <c r="ER45" s="28">
        <v>0</v>
      </c>
      <c r="ES45" s="28">
        <v>57466.11</v>
      </c>
      <c r="ET45" s="28">
        <v>168147.62</v>
      </c>
      <c r="EU45" s="28">
        <v>54.84</v>
      </c>
      <c r="EV45" s="28">
        <v>0</v>
      </c>
      <c r="EW45" s="28">
        <v>14217.75</v>
      </c>
      <c r="EX45" s="28">
        <v>75066.360000000015</v>
      </c>
      <c r="EY45" s="28">
        <v>20915.37</v>
      </c>
      <c r="EZ45" s="28">
        <v>0</v>
      </c>
      <c r="FA45" s="28">
        <v>12737.33</v>
      </c>
      <c r="FB45" s="28">
        <v>111.17</v>
      </c>
      <c r="FC45" s="28">
        <v>4144.88</v>
      </c>
      <c r="FD45" s="28">
        <v>0</v>
      </c>
      <c r="FE45" s="28">
        <v>0</v>
      </c>
      <c r="FF45" s="28">
        <v>0</v>
      </c>
      <c r="FG45" s="28">
        <v>9130.1200000000008</v>
      </c>
      <c r="FH45" s="28">
        <v>24789.65</v>
      </c>
      <c r="FI45" s="28">
        <v>0</v>
      </c>
      <c r="FJ45" s="28">
        <v>0</v>
      </c>
      <c r="FK45" s="28">
        <v>65531.8</v>
      </c>
      <c r="FL45" s="28">
        <v>16011.109999999999</v>
      </c>
      <c r="FM45" s="28">
        <v>7034.69</v>
      </c>
      <c r="FN45" s="28">
        <v>7830.72</v>
      </c>
      <c r="FO45" s="28">
        <v>146967.35999999999</v>
      </c>
      <c r="FP45" s="28">
        <v>31065.79</v>
      </c>
      <c r="FQ45" s="28">
        <v>6112.44</v>
      </c>
      <c r="FR45" s="28">
        <v>0</v>
      </c>
      <c r="FS45" s="28">
        <v>0</v>
      </c>
      <c r="FT45" s="28">
        <v>0</v>
      </c>
      <c r="FU45" s="28">
        <v>12908.01</v>
      </c>
      <c r="FV45" s="28">
        <v>86100.62000000001</v>
      </c>
      <c r="FW45" s="28">
        <v>0</v>
      </c>
      <c r="FX45" s="28">
        <v>0</v>
      </c>
      <c r="FY45" s="28">
        <v>4838.51</v>
      </c>
      <c r="FZ45" s="28">
        <v>2538.59</v>
      </c>
      <c r="GA45" s="28">
        <v>2720.77</v>
      </c>
      <c r="GB45" s="28">
        <v>0</v>
      </c>
      <c r="GC45" s="28">
        <v>22343.17</v>
      </c>
      <c r="GD45" s="28">
        <v>3026.92</v>
      </c>
      <c r="GE45" s="28">
        <v>48040.44</v>
      </c>
      <c r="GF45" s="28">
        <v>0</v>
      </c>
      <c r="GG45" s="28">
        <v>0</v>
      </c>
      <c r="GH45" s="28">
        <v>0</v>
      </c>
      <c r="GI45" s="28">
        <v>4597.45</v>
      </c>
      <c r="GJ45" s="28">
        <v>34282.15</v>
      </c>
      <c r="GK45" s="28">
        <v>0</v>
      </c>
      <c r="GL45" s="28">
        <v>0</v>
      </c>
      <c r="GM45" s="28">
        <v>2134.17</v>
      </c>
      <c r="GN45" s="28">
        <v>0</v>
      </c>
      <c r="GO45" s="28">
        <v>0</v>
      </c>
      <c r="GP45" s="28">
        <v>122656.5</v>
      </c>
      <c r="GQ45" s="28">
        <v>44900</v>
      </c>
      <c r="GR45" s="28">
        <v>0</v>
      </c>
      <c r="GS45" s="28">
        <v>6205</v>
      </c>
      <c r="GT45" s="28">
        <v>0</v>
      </c>
      <c r="GU45" s="28">
        <v>0</v>
      </c>
      <c r="GV45" s="28">
        <v>0</v>
      </c>
      <c r="GW45" s="28">
        <v>0</v>
      </c>
      <c r="GX45" s="28">
        <v>0</v>
      </c>
      <c r="GY45" s="28">
        <v>0</v>
      </c>
      <c r="GZ45" s="28">
        <v>0</v>
      </c>
      <c r="HA45" s="28">
        <v>55</v>
      </c>
      <c r="HB45" s="28">
        <v>11570.92</v>
      </c>
      <c r="HC45" s="28">
        <v>527.91999999999996</v>
      </c>
      <c r="HD45" s="28">
        <v>0</v>
      </c>
      <c r="HE45" s="28">
        <v>22170.799999999999</v>
      </c>
      <c r="HF45" s="28">
        <v>8687.48</v>
      </c>
      <c r="HG45" s="28">
        <v>1468.29</v>
      </c>
      <c r="HH45" s="28">
        <v>0</v>
      </c>
      <c r="HI45" s="28">
        <v>0</v>
      </c>
      <c r="HJ45" s="28">
        <v>0</v>
      </c>
      <c r="HK45" s="28">
        <v>9563.07</v>
      </c>
    </row>
    <row r="46" spans="1:219" ht="18" customHeight="1" x14ac:dyDescent="0.15">
      <c r="A46" s="1">
        <v>22005</v>
      </c>
      <c r="B46" s="2" t="s">
        <v>69</v>
      </c>
      <c r="C46" s="2" t="s">
        <v>483</v>
      </c>
      <c r="D46" s="4">
        <v>520.59105</v>
      </c>
      <c r="E46" s="8" t="s">
        <v>68</v>
      </c>
      <c r="F46" s="3">
        <v>131</v>
      </c>
      <c r="G46" s="19">
        <v>1518699.5</v>
      </c>
      <c r="H46" s="19">
        <v>20807.34</v>
      </c>
      <c r="I46" s="19">
        <v>157603.01</v>
      </c>
      <c r="J46" s="19">
        <v>140302.85999999999</v>
      </c>
      <c r="K46" s="19">
        <v>1082576.19</v>
      </c>
      <c r="L46" s="19">
        <v>1826.67</v>
      </c>
      <c r="M46" s="19">
        <v>1021.86</v>
      </c>
      <c r="N46" s="19">
        <v>26435.22</v>
      </c>
      <c r="O46" s="19">
        <v>574010.69999999995</v>
      </c>
      <c r="P46" s="19">
        <v>1014.8</v>
      </c>
      <c r="Q46" s="19">
        <v>0</v>
      </c>
      <c r="R46" s="19">
        <v>5619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110000</v>
      </c>
      <c r="Y46" s="19">
        <v>0</v>
      </c>
      <c r="Z46" s="19">
        <v>0</v>
      </c>
      <c r="AA46" s="19">
        <v>57350</v>
      </c>
      <c r="AB46" s="19">
        <v>1038356.55</v>
      </c>
      <c r="AC46" s="19">
        <v>19712.45</v>
      </c>
      <c r="AD46" s="19">
        <v>0</v>
      </c>
      <c r="AE46" s="19">
        <v>43028.99</v>
      </c>
      <c r="AF46" s="19">
        <v>0</v>
      </c>
      <c r="AG46" s="19">
        <v>0</v>
      </c>
      <c r="AH46" s="19">
        <v>174460.38</v>
      </c>
      <c r="AI46" s="19">
        <v>3635.88</v>
      </c>
      <c r="AJ46" s="19">
        <v>0</v>
      </c>
      <c r="AK46" s="19">
        <v>0</v>
      </c>
      <c r="AL46" s="19">
        <v>0</v>
      </c>
      <c r="AM46" s="19">
        <v>0</v>
      </c>
      <c r="AN46" s="19">
        <v>141959.95000000001</v>
      </c>
      <c r="AO46" s="19">
        <v>154449.19999999998</v>
      </c>
      <c r="AP46" s="19">
        <v>98355.93</v>
      </c>
      <c r="AQ46" s="19">
        <v>0</v>
      </c>
      <c r="AR46" s="19">
        <v>186842.62</v>
      </c>
      <c r="AS46" s="19">
        <v>57304.47</v>
      </c>
      <c r="AT46" s="19">
        <v>3748.05</v>
      </c>
      <c r="AU46" s="19">
        <v>0</v>
      </c>
      <c r="AV46" s="19">
        <v>0</v>
      </c>
      <c r="AW46" s="19">
        <v>0</v>
      </c>
      <c r="AX46" s="19">
        <v>58952.209999999992</v>
      </c>
      <c r="AY46" s="19">
        <v>3536.08</v>
      </c>
      <c r="AZ46" s="19">
        <v>0</v>
      </c>
      <c r="BA46" s="19">
        <v>7344</v>
      </c>
      <c r="BB46" s="19">
        <v>58762.3</v>
      </c>
      <c r="BC46" s="19">
        <v>750</v>
      </c>
      <c r="BD46" s="19">
        <v>47551</v>
      </c>
      <c r="BE46" s="19">
        <v>0</v>
      </c>
      <c r="BF46" s="19">
        <v>0</v>
      </c>
      <c r="BG46" s="19">
        <v>0</v>
      </c>
      <c r="BH46" s="19">
        <v>518984.26</v>
      </c>
      <c r="BI46" s="19">
        <v>10941.29</v>
      </c>
      <c r="BJ46" s="19">
        <v>26791.800000000003</v>
      </c>
      <c r="BK46" s="19">
        <v>18222.84</v>
      </c>
      <c r="BL46" s="19">
        <v>0</v>
      </c>
      <c r="BM46" s="19">
        <v>0</v>
      </c>
      <c r="BN46" s="19">
        <v>0</v>
      </c>
      <c r="BO46" s="19">
        <v>0</v>
      </c>
      <c r="BP46" s="19">
        <v>77137.42</v>
      </c>
      <c r="BQ46" s="19">
        <v>0</v>
      </c>
      <c r="BR46" s="19">
        <v>0</v>
      </c>
      <c r="BS46" s="19">
        <v>0</v>
      </c>
      <c r="BT46" s="19">
        <v>0</v>
      </c>
      <c r="BU46" s="19">
        <v>0</v>
      </c>
      <c r="BV46" s="19">
        <v>0</v>
      </c>
      <c r="BW46" s="19">
        <v>0</v>
      </c>
      <c r="BX46" s="19">
        <v>0</v>
      </c>
      <c r="BY46" s="19">
        <v>0</v>
      </c>
      <c r="BZ46" s="19">
        <v>0</v>
      </c>
      <c r="CA46" s="19">
        <v>0</v>
      </c>
      <c r="CB46" s="19">
        <v>0</v>
      </c>
      <c r="CC46" s="19">
        <v>0</v>
      </c>
      <c r="CD46" s="19">
        <v>0</v>
      </c>
      <c r="CE46" s="19">
        <v>0</v>
      </c>
      <c r="CF46" s="19">
        <v>15938.986178279294</v>
      </c>
      <c r="CG46" s="19">
        <v>1083274.1000000001</v>
      </c>
      <c r="CH46" s="19">
        <v>1786755.9</v>
      </c>
      <c r="CI46" s="19">
        <v>971637.27</v>
      </c>
      <c r="CJ46" s="19">
        <v>0</v>
      </c>
      <c r="CK46" s="19">
        <v>0</v>
      </c>
      <c r="CL46" s="19">
        <v>0</v>
      </c>
      <c r="CM46" s="19">
        <v>0</v>
      </c>
      <c r="CN46" s="19">
        <v>67561.55</v>
      </c>
      <c r="CO46" s="19">
        <v>0</v>
      </c>
      <c r="CP46" s="19">
        <v>0</v>
      </c>
      <c r="CQ46" s="19">
        <v>0</v>
      </c>
      <c r="CR46" s="19">
        <v>91581.91</v>
      </c>
      <c r="CS46" s="19">
        <v>0</v>
      </c>
      <c r="CT46" s="18">
        <v>1.738</v>
      </c>
      <c r="CU46" s="18">
        <v>3.8889999999999998</v>
      </c>
      <c r="CV46" s="18">
        <v>8.048</v>
      </c>
      <c r="CW46" s="18">
        <v>0.93</v>
      </c>
      <c r="CX46" s="18">
        <v>1.6739999999999999</v>
      </c>
      <c r="CY46" s="18">
        <v>0</v>
      </c>
      <c r="CZ46" s="18" t="s">
        <v>419</v>
      </c>
      <c r="DA46" s="17">
        <v>468086895</v>
      </c>
      <c r="DB46" s="17">
        <v>16515516</v>
      </c>
      <c r="DC46" s="17">
        <v>54496008</v>
      </c>
      <c r="DD46" s="3">
        <v>29</v>
      </c>
      <c r="DE46" s="3">
        <v>144</v>
      </c>
      <c r="DF46" s="4">
        <v>0</v>
      </c>
      <c r="DG46" s="4">
        <v>11</v>
      </c>
      <c r="DH46" s="4">
        <v>132</v>
      </c>
      <c r="DI46" s="18">
        <v>0</v>
      </c>
      <c r="DJ46" s="21">
        <v>0.38200000000000001</v>
      </c>
      <c r="DK46" s="21">
        <f>DD46/DE46</f>
        <v>0.2013888888888889</v>
      </c>
      <c r="DL46" s="3">
        <f>DE46/(DX46+DY46)</f>
        <v>8.5765336509827339</v>
      </c>
      <c r="DM46" s="21">
        <f>(DP46+DQ46)/(DS46+DT46)</f>
        <v>0.96823989491909945</v>
      </c>
      <c r="DN46" s="25">
        <v>7</v>
      </c>
      <c r="DO46" s="20">
        <v>10.482014388489208</v>
      </c>
      <c r="DP46" s="20">
        <v>87.218273381294949</v>
      </c>
      <c r="DQ46" s="20">
        <v>29.45115107913669</v>
      </c>
      <c r="DR46" s="20">
        <v>11.079136690647482</v>
      </c>
      <c r="DS46" s="20">
        <v>89.741007194244617</v>
      </c>
      <c r="DT46" s="20">
        <v>30.755395683453237</v>
      </c>
      <c r="DU46" s="36">
        <v>43680.167182846963</v>
      </c>
      <c r="DV46" s="37">
        <v>13.166666666666666</v>
      </c>
      <c r="DW46" s="38">
        <v>5.5555555555555552E-2</v>
      </c>
      <c r="DX46" s="37">
        <v>16.789999999999988</v>
      </c>
      <c r="DY46" s="37">
        <v>0</v>
      </c>
      <c r="DZ46" s="26"/>
      <c r="EA46" s="26"/>
      <c r="EB46" s="26"/>
      <c r="EC46" s="26"/>
      <c r="ED46" s="26"/>
      <c r="EE46" s="27">
        <v>1</v>
      </c>
      <c r="EF46" s="28">
        <v>811575.17999999993</v>
      </c>
      <c r="EG46" s="28">
        <v>12699.1</v>
      </c>
      <c r="EH46" s="28">
        <v>0</v>
      </c>
      <c r="EI46" s="28">
        <v>56398.35</v>
      </c>
      <c r="EJ46" s="28">
        <v>101036.1</v>
      </c>
      <c r="EK46" s="28">
        <v>57859.97</v>
      </c>
      <c r="EL46" s="28">
        <v>0</v>
      </c>
      <c r="EM46" s="28">
        <v>47414.21</v>
      </c>
      <c r="EN46" s="28">
        <v>26661.14</v>
      </c>
      <c r="EO46" s="28">
        <v>33761.620000000003</v>
      </c>
      <c r="EP46" s="28">
        <v>0</v>
      </c>
      <c r="EQ46" s="28">
        <v>0</v>
      </c>
      <c r="ER46" s="28">
        <v>0</v>
      </c>
      <c r="ES46" s="28">
        <v>29782.58</v>
      </c>
      <c r="ET46" s="28">
        <v>263254.94</v>
      </c>
      <c r="EU46" s="28">
        <v>6773.39</v>
      </c>
      <c r="EV46" s="28">
        <v>0</v>
      </c>
      <c r="EW46" s="28">
        <v>15448.939999999999</v>
      </c>
      <c r="EX46" s="28">
        <v>27988.21</v>
      </c>
      <c r="EY46" s="28">
        <v>20988.57</v>
      </c>
      <c r="EZ46" s="28">
        <v>0</v>
      </c>
      <c r="FA46" s="28">
        <v>19026.73</v>
      </c>
      <c r="FB46" s="28">
        <v>5419.12</v>
      </c>
      <c r="FC46" s="28">
        <v>19516.48</v>
      </c>
      <c r="FD46" s="28">
        <v>0</v>
      </c>
      <c r="FE46" s="28">
        <v>0</v>
      </c>
      <c r="FF46" s="28">
        <v>0</v>
      </c>
      <c r="FG46" s="28">
        <v>3513.5699999999997</v>
      </c>
      <c r="FH46" s="28">
        <v>80160.02</v>
      </c>
      <c r="FI46" s="28">
        <v>3635.88</v>
      </c>
      <c r="FJ46" s="28">
        <v>0</v>
      </c>
      <c r="FK46" s="28">
        <v>87094.450000000012</v>
      </c>
      <c r="FL46" s="28">
        <v>38818.17</v>
      </c>
      <c r="FM46" s="28">
        <v>23526.63</v>
      </c>
      <c r="FN46" s="28">
        <v>9043.25</v>
      </c>
      <c r="FO46" s="28">
        <v>95755.92</v>
      </c>
      <c r="FP46" s="28">
        <v>2337.75</v>
      </c>
      <c r="FQ46" s="28">
        <v>78410.16</v>
      </c>
      <c r="FR46" s="28">
        <v>0</v>
      </c>
      <c r="FS46" s="28">
        <v>0</v>
      </c>
      <c r="FT46" s="28">
        <v>0</v>
      </c>
      <c r="FU46" s="28">
        <v>19464.36</v>
      </c>
      <c r="FV46" s="28">
        <v>99892.890000000014</v>
      </c>
      <c r="FW46" s="28">
        <v>239.96</v>
      </c>
      <c r="FX46" s="28">
        <v>0</v>
      </c>
      <c r="FY46" s="28">
        <v>8237.3799999999992</v>
      </c>
      <c r="FZ46" s="28">
        <v>2139.81</v>
      </c>
      <c r="GA46" s="28">
        <v>3004.76</v>
      </c>
      <c r="GB46" s="28">
        <v>449.95</v>
      </c>
      <c r="GC46" s="28">
        <v>23788.76</v>
      </c>
      <c r="GD46" s="28">
        <v>14398.06</v>
      </c>
      <c r="GE46" s="28">
        <v>27974.400000000001</v>
      </c>
      <c r="GF46" s="28">
        <v>0</v>
      </c>
      <c r="GG46" s="28">
        <v>0</v>
      </c>
      <c r="GH46" s="28">
        <v>0</v>
      </c>
      <c r="GI46" s="28">
        <v>4927.51</v>
      </c>
      <c r="GJ46" s="28">
        <v>0</v>
      </c>
      <c r="GK46" s="28">
        <v>0</v>
      </c>
      <c r="GL46" s="28">
        <v>0</v>
      </c>
      <c r="GM46" s="28">
        <v>3201.71</v>
      </c>
      <c r="GN46" s="28">
        <v>0</v>
      </c>
      <c r="GO46" s="28">
        <v>0</v>
      </c>
      <c r="GP46" s="28">
        <v>49269.1</v>
      </c>
      <c r="GQ46" s="28">
        <v>0</v>
      </c>
      <c r="GR46" s="28">
        <v>47551</v>
      </c>
      <c r="GS46" s="28">
        <v>0</v>
      </c>
      <c r="GT46" s="28">
        <v>0</v>
      </c>
      <c r="GU46" s="28">
        <v>0</v>
      </c>
      <c r="GV46" s="28">
        <v>0</v>
      </c>
      <c r="GW46" s="28">
        <v>10941.29</v>
      </c>
      <c r="GX46" s="28">
        <v>962.89</v>
      </c>
      <c r="GY46" s="28">
        <v>0</v>
      </c>
      <c r="GZ46" s="28">
        <v>0</v>
      </c>
      <c r="HA46" s="28">
        <v>1907</v>
      </c>
      <c r="HB46" s="28">
        <v>2689.75</v>
      </c>
      <c r="HC46" s="28">
        <v>320</v>
      </c>
      <c r="HD46" s="28">
        <v>0</v>
      </c>
      <c r="HE46" s="28">
        <v>1607</v>
      </c>
      <c r="HF46" s="28">
        <v>8488.4</v>
      </c>
      <c r="HG46" s="28">
        <v>12804.72</v>
      </c>
      <c r="HH46" s="28">
        <v>0</v>
      </c>
      <c r="HI46" s="28">
        <v>0</v>
      </c>
      <c r="HJ46" s="28">
        <v>518984.26</v>
      </c>
      <c r="HK46" s="28">
        <v>1264.19</v>
      </c>
    </row>
    <row r="47" spans="1:219" ht="18" customHeight="1" x14ac:dyDescent="0.15">
      <c r="A47" s="1">
        <v>16002</v>
      </c>
      <c r="B47" s="2" t="s">
        <v>52</v>
      </c>
      <c r="C47" s="2" t="s">
        <v>471</v>
      </c>
      <c r="D47" s="4">
        <v>309.25341800000001</v>
      </c>
      <c r="E47" s="8" t="s">
        <v>51</v>
      </c>
      <c r="F47" s="3">
        <v>11</v>
      </c>
      <c r="G47" s="19">
        <v>203880.58</v>
      </c>
      <c r="H47" s="19">
        <v>980.42</v>
      </c>
      <c r="I47" s="19">
        <v>1620.68</v>
      </c>
      <c r="J47" s="19">
        <v>85393.02</v>
      </c>
      <c r="K47" s="19">
        <v>26463.61</v>
      </c>
      <c r="L47" s="19">
        <v>0</v>
      </c>
      <c r="M47" s="19">
        <v>0</v>
      </c>
      <c r="N47" s="19">
        <v>0</v>
      </c>
      <c r="O47" s="19">
        <v>66113.13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45661</v>
      </c>
      <c r="AB47" s="19">
        <v>170507.66</v>
      </c>
      <c r="AC47" s="19">
        <v>6282.74</v>
      </c>
      <c r="AD47" s="19">
        <v>0</v>
      </c>
      <c r="AE47" s="19">
        <v>6836.75</v>
      </c>
      <c r="AF47" s="19">
        <v>0</v>
      </c>
      <c r="AG47" s="19">
        <v>0</v>
      </c>
      <c r="AH47" s="19">
        <v>30609.32</v>
      </c>
      <c r="AI47" s="19">
        <v>10747.5</v>
      </c>
      <c r="AJ47" s="19">
        <v>0</v>
      </c>
      <c r="AK47" s="19">
        <v>0</v>
      </c>
      <c r="AL47" s="19">
        <v>0</v>
      </c>
      <c r="AM47" s="19">
        <v>0</v>
      </c>
      <c r="AN47" s="19">
        <v>36145.81</v>
      </c>
      <c r="AO47" s="19">
        <v>29504.66</v>
      </c>
      <c r="AP47" s="19">
        <v>45976.59</v>
      </c>
      <c r="AQ47" s="19">
        <v>0</v>
      </c>
      <c r="AR47" s="19">
        <v>24785.37</v>
      </c>
      <c r="AS47" s="19">
        <v>1680.42</v>
      </c>
      <c r="AT47" s="19">
        <v>0</v>
      </c>
      <c r="AU47" s="19">
        <v>0</v>
      </c>
      <c r="AV47" s="19">
        <v>0</v>
      </c>
      <c r="AW47" s="19">
        <v>0</v>
      </c>
      <c r="AX47" s="19">
        <v>0</v>
      </c>
      <c r="AY47" s="19">
        <v>0</v>
      </c>
      <c r="AZ47" s="19">
        <v>4696</v>
      </c>
      <c r="BA47" s="19">
        <v>0</v>
      </c>
      <c r="BB47" s="19">
        <v>980</v>
      </c>
      <c r="BC47" s="19">
        <v>1189.79</v>
      </c>
      <c r="BD47" s="19">
        <v>0</v>
      </c>
      <c r="BE47" s="19">
        <v>0</v>
      </c>
      <c r="BF47" s="19">
        <v>0</v>
      </c>
      <c r="BG47" s="19">
        <v>0</v>
      </c>
      <c r="BH47" s="19">
        <v>0</v>
      </c>
      <c r="BI47" s="19">
        <v>0</v>
      </c>
      <c r="BJ47" s="19">
        <v>6106.72</v>
      </c>
      <c r="BK47" s="19">
        <v>0</v>
      </c>
      <c r="BL47" s="19">
        <v>0</v>
      </c>
      <c r="BM47" s="19">
        <v>0</v>
      </c>
      <c r="BN47" s="19">
        <v>0</v>
      </c>
      <c r="BO47" s="19">
        <v>0</v>
      </c>
      <c r="BP47" s="19">
        <v>0</v>
      </c>
      <c r="BQ47" s="19">
        <v>0</v>
      </c>
      <c r="BR47" s="19">
        <v>0</v>
      </c>
      <c r="BS47" s="19">
        <v>0</v>
      </c>
      <c r="BT47" s="19">
        <v>0</v>
      </c>
      <c r="BU47" s="19">
        <v>0</v>
      </c>
      <c r="BV47" s="19">
        <v>0</v>
      </c>
      <c r="BW47" s="19">
        <v>0</v>
      </c>
      <c r="BX47" s="19">
        <v>0</v>
      </c>
      <c r="BY47" s="19">
        <v>0</v>
      </c>
      <c r="BZ47" s="19">
        <v>0</v>
      </c>
      <c r="CA47" s="19">
        <v>0</v>
      </c>
      <c r="CB47" s="19">
        <v>0</v>
      </c>
      <c r="CC47" s="19">
        <v>0</v>
      </c>
      <c r="CD47" s="19">
        <v>0</v>
      </c>
      <c r="CE47" s="19">
        <v>0</v>
      </c>
      <c r="CF47" s="19">
        <v>35923.04036630036</v>
      </c>
      <c r="CG47" s="19">
        <v>419535.4</v>
      </c>
      <c r="CH47" s="19">
        <v>-76181.289999999994</v>
      </c>
      <c r="CI47" s="19">
        <v>85973.02</v>
      </c>
      <c r="CJ47" s="19">
        <v>0</v>
      </c>
      <c r="CK47" s="19">
        <v>0</v>
      </c>
      <c r="CL47" s="19">
        <v>0</v>
      </c>
      <c r="CM47" s="19">
        <v>0</v>
      </c>
      <c r="CN47" s="19">
        <v>0</v>
      </c>
      <c r="CO47" s="19">
        <v>0</v>
      </c>
      <c r="CP47" s="19">
        <v>0</v>
      </c>
      <c r="CQ47" s="19">
        <v>0</v>
      </c>
      <c r="CR47" s="19">
        <v>0</v>
      </c>
      <c r="CS47" s="19">
        <v>0</v>
      </c>
      <c r="CT47" s="18">
        <v>1.4730000000000001</v>
      </c>
      <c r="CU47" s="18">
        <v>3.2959999999999998</v>
      </c>
      <c r="CV47" s="18">
        <v>6.8209999999999997</v>
      </c>
      <c r="CW47" s="18">
        <v>1.5669999999999999</v>
      </c>
      <c r="CX47" s="18">
        <v>0.70199999999999996</v>
      </c>
      <c r="CY47" s="18">
        <v>0</v>
      </c>
      <c r="CZ47" s="16"/>
      <c r="DA47" s="17">
        <v>14018993</v>
      </c>
      <c r="DB47" s="17">
        <v>16161639</v>
      </c>
      <c r="DC47" s="17">
        <v>23394699</v>
      </c>
      <c r="DD47" s="3" t="s">
        <v>432</v>
      </c>
      <c r="DE47" s="3">
        <v>13</v>
      </c>
      <c r="DF47" s="4">
        <v>0</v>
      </c>
      <c r="DG47" s="4">
        <v>0</v>
      </c>
      <c r="DH47" s="4">
        <v>8</v>
      </c>
      <c r="DI47" s="18">
        <v>0</v>
      </c>
      <c r="DJ47" s="21">
        <v>0.27300000000000002</v>
      </c>
      <c r="DK47" s="21"/>
      <c r="DL47" s="3">
        <f>DE47/(DX47+DY47)</f>
        <v>3.9393939393939403</v>
      </c>
      <c r="DM47" s="21">
        <f>(DP47+DQ47)/(DS47+DT47)</f>
        <v>0.90619340659340653</v>
      </c>
      <c r="DN47" s="25">
        <v>0</v>
      </c>
      <c r="DO47" s="20">
        <v>2.3986013986013988</v>
      </c>
      <c r="DP47" s="20">
        <v>5.2484788732394367</v>
      </c>
      <c r="DQ47" s="20">
        <v>3.4624647887323943</v>
      </c>
      <c r="DR47" s="20">
        <v>2.4475524475524475</v>
      </c>
      <c r="DS47" s="20">
        <v>5.612676056338028</v>
      </c>
      <c r="DT47" s="20">
        <v>4</v>
      </c>
      <c r="DU47" s="36">
        <v>41249.697272727281</v>
      </c>
      <c r="DV47" s="37">
        <v>18.75</v>
      </c>
      <c r="DW47" s="38">
        <v>0.75</v>
      </c>
      <c r="DX47" s="37">
        <v>3.2999999999999994</v>
      </c>
      <c r="DY47" s="37">
        <v>0</v>
      </c>
      <c r="DZ47" s="26"/>
      <c r="EA47" s="26"/>
      <c r="EB47" s="26"/>
      <c r="EC47" s="26"/>
      <c r="ED47" s="26"/>
      <c r="EE47" s="27">
        <v>0</v>
      </c>
      <c r="EF47" s="28">
        <v>148264.45000000001</v>
      </c>
      <c r="EG47" s="28">
        <v>5536.26</v>
      </c>
      <c r="EH47" s="28">
        <v>0</v>
      </c>
      <c r="EI47" s="28">
        <v>10843.6</v>
      </c>
      <c r="EJ47" s="28">
        <v>15773.25</v>
      </c>
      <c r="EK47" s="28">
        <v>29651.4</v>
      </c>
      <c r="EL47" s="28">
        <v>0</v>
      </c>
      <c r="EM47" s="28">
        <v>14565.6</v>
      </c>
      <c r="EN47" s="28">
        <v>0</v>
      </c>
      <c r="EO47" s="28">
        <v>0</v>
      </c>
      <c r="EP47" s="28">
        <v>0</v>
      </c>
      <c r="EQ47" s="28">
        <v>0</v>
      </c>
      <c r="ER47" s="28">
        <v>0</v>
      </c>
      <c r="ES47" s="28">
        <v>0</v>
      </c>
      <c r="ET47" s="28">
        <v>20484.91</v>
      </c>
      <c r="EU47" s="28">
        <v>746.48</v>
      </c>
      <c r="EV47" s="28">
        <v>0</v>
      </c>
      <c r="EW47" s="28">
        <v>3986.79</v>
      </c>
      <c r="EX47" s="28">
        <v>1206.81</v>
      </c>
      <c r="EY47" s="28">
        <v>3999</v>
      </c>
      <c r="EZ47" s="28">
        <v>0</v>
      </c>
      <c r="FA47" s="28">
        <v>1988.28</v>
      </c>
      <c r="FB47" s="28">
        <v>0</v>
      </c>
      <c r="FC47" s="28">
        <v>0</v>
      </c>
      <c r="FD47" s="28">
        <v>0</v>
      </c>
      <c r="FE47" s="28">
        <v>0</v>
      </c>
      <c r="FF47" s="28">
        <v>0</v>
      </c>
      <c r="FG47" s="28">
        <v>0</v>
      </c>
      <c r="FH47" s="28">
        <v>3759.06</v>
      </c>
      <c r="FI47" s="28">
        <v>10747.5</v>
      </c>
      <c r="FJ47" s="28">
        <v>0</v>
      </c>
      <c r="FK47" s="28">
        <v>25997.14</v>
      </c>
      <c r="FL47" s="28">
        <v>15667.859999999999</v>
      </c>
      <c r="FM47" s="28">
        <v>1390.15</v>
      </c>
      <c r="FN47" s="28">
        <v>0</v>
      </c>
      <c r="FO47" s="28">
        <v>8257.82</v>
      </c>
      <c r="FP47" s="28">
        <v>1680.42</v>
      </c>
      <c r="FQ47" s="28">
        <v>0</v>
      </c>
      <c r="FR47" s="28">
        <v>0</v>
      </c>
      <c r="FS47" s="28">
        <v>0</v>
      </c>
      <c r="FT47" s="28">
        <v>0</v>
      </c>
      <c r="FU47" s="28">
        <v>0</v>
      </c>
      <c r="FV47" s="28">
        <v>32767.81</v>
      </c>
      <c r="FW47" s="28">
        <v>0</v>
      </c>
      <c r="FX47" s="28">
        <v>0</v>
      </c>
      <c r="FY47" s="28">
        <v>1425</v>
      </c>
      <c r="FZ47" s="28">
        <v>1469.49</v>
      </c>
      <c r="GA47" s="28">
        <v>4981.04</v>
      </c>
      <c r="GB47" s="28">
        <v>0</v>
      </c>
      <c r="GC47" s="28">
        <v>1163.46</v>
      </c>
      <c r="GD47" s="28">
        <v>0</v>
      </c>
      <c r="GE47" s="28">
        <v>0</v>
      </c>
      <c r="GF47" s="28">
        <v>0</v>
      </c>
      <c r="GG47" s="28">
        <v>0</v>
      </c>
      <c r="GH47" s="28">
        <v>0</v>
      </c>
      <c r="GI47" s="28">
        <v>0</v>
      </c>
      <c r="GJ47" s="28">
        <v>0</v>
      </c>
      <c r="GK47" s="28">
        <v>0</v>
      </c>
      <c r="GL47" s="28">
        <v>0</v>
      </c>
      <c r="GM47" s="28">
        <v>0</v>
      </c>
      <c r="GN47" s="28">
        <v>0</v>
      </c>
      <c r="GO47" s="28">
        <v>5930</v>
      </c>
      <c r="GP47" s="28">
        <v>980</v>
      </c>
      <c r="GQ47" s="28">
        <v>0</v>
      </c>
      <c r="GR47" s="28">
        <v>0</v>
      </c>
      <c r="GS47" s="28">
        <v>0</v>
      </c>
      <c r="GT47" s="28">
        <v>0</v>
      </c>
      <c r="GU47" s="28">
        <v>0</v>
      </c>
      <c r="GV47" s="28">
        <v>0</v>
      </c>
      <c r="GW47" s="28">
        <v>0</v>
      </c>
      <c r="GX47" s="28">
        <v>2677.5</v>
      </c>
      <c r="GY47" s="28">
        <v>0</v>
      </c>
      <c r="GZ47" s="28">
        <v>0</v>
      </c>
      <c r="HA47" s="28">
        <v>0</v>
      </c>
      <c r="HB47" s="28">
        <v>83.25</v>
      </c>
      <c r="HC47" s="28">
        <v>25</v>
      </c>
      <c r="HD47" s="28">
        <v>0</v>
      </c>
      <c r="HE47" s="28">
        <v>0</v>
      </c>
      <c r="HF47" s="28">
        <v>0</v>
      </c>
      <c r="HG47" s="28">
        <v>0</v>
      </c>
      <c r="HH47" s="28">
        <v>0</v>
      </c>
      <c r="HI47" s="28">
        <v>0</v>
      </c>
      <c r="HJ47" s="28">
        <v>0</v>
      </c>
      <c r="HK47" s="28">
        <v>0</v>
      </c>
    </row>
    <row r="48" spans="1:219" ht="18" customHeight="1" x14ac:dyDescent="0.15">
      <c r="A48" s="1">
        <v>61007</v>
      </c>
      <c r="B48" s="2" t="s">
        <v>198</v>
      </c>
      <c r="C48" s="2" t="s">
        <v>574</v>
      </c>
      <c r="D48" s="4">
        <v>216.287069</v>
      </c>
      <c r="E48" s="8" t="s">
        <v>196</v>
      </c>
      <c r="F48" s="3">
        <v>692</v>
      </c>
      <c r="G48" s="19">
        <v>1722830.6</v>
      </c>
      <c r="H48" s="19">
        <v>96777.88</v>
      </c>
      <c r="I48" s="19">
        <v>2604552.2599999998</v>
      </c>
      <c r="J48" s="19">
        <v>189691</v>
      </c>
      <c r="K48" s="19">
        <v>1418867.34</v>
      </c>
      <c r="L48" s="19">
        <v>0</v>
      </c>
      <c r="M48" s="19">
        <v>0</v>
      </c>
      <c r="N48" s="19">
        <v>9767.11</v>
      </c>
      <c r="O48" s="19">
        <v>857665.12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2478535</v>
      </c>
      <c r="X48" s="19">
        <v>0</v>
      </c>
      <c r="Y48" s="19">
        <v>0</v>
      </c>
      <c r="Z48" s="19">
        <v>0</v>
      </c>
      <c r="AA48" s="19">
        <v>55857</v>
      </c>
      <c r="AB48" s="19">
        <v>2500176.4</v>
      </c>
      <c r="AC48" s="19">
        <v>0</v>
      </c>
      <c r="AD48" s="19">
        <v>0</v>
      </c>
      <c r="AE48" s="19">
        <v>243858.89</v>
      </c>
      <c r="AF48" s="19">
        <v>0</v>
      </c>
      <c r="AG48" s="19">
        <v>0</v>
      </c>
      <c r="AH48" s="19">
        <v>580117.1399999999</v>
      </c>
      <c r="AI48" s="19">
        <v>15458.09</v>
      </c>
      <c r="AJ48" s="19">
        <v>0</v>
      </c>
      <c r="AK48" s="19">
        <v>0</v>
      </c>
      <c r="AL48" s="19">
        <v>0</v>
      </c>
      <c r="AM48" s="19">
        <v>0</v>
      </c>
      <c r="AN48" s="19">
        <v>316089.43000000005</v>
      </c>
      <c r="AO48" s="19">
        <v>599918.97</v>
      </c>
      <c r="AP48" s="19">
        <v>101676.22</v>
      </c>
      <c r="AQ48" s="19">
        <v>0</v>
      </c>
      <c r="AR48" s="19">
        <v>575819.22</v>
      </c>
      <c r="AS48" s="19">
        <v>212989.3</v>
      </c>
      <c r="AT48" s="19">
        <v>0</v>
      </c>
      <c r="AU48" s="19">
        <v>0</v>
      </c>
      <c r="AV48" s="19">
        <v>0</v>
      </c>
      <c r="AW48" s="19">
        <v>0</v>
      </c>
      <c r="AX48" s="19">
        <v>330120.56</v>
      </c>
      <c r="AY48" s="19">
        <v>8203.2199999999993</v>
      </c>
      <c r="AZ48" s="19">
        <v>333.99</v>
      </c>
      <c r="BA48" s="19">
        <v>28116.34</v>
      </c>
      <c r="BB48" s="19">
        <v>1031381.24</v>
      </c>
      <c r="BC48" s="19">
        <v>327774.17</v>
      </c>
      <c r="BD48" s="19">
        <v>18750</v>
      </c>
      <c r="BE48" s="19">
        <v>0</v>
      </c>
      <c r="BF48" s="19">
        <v>0</v>
      </c>
      <c r="BG48" s="19">
        <v>0</v>
      </c>
      <c r="BH48" s="19">
        <v>55117.68</v>
      </c>
      <c r="BI48" s="19">
        <v>101663.71</v>
      </c>
      <c r="BJ48" s="19">
        <v>110835.78999999998</v>
      </c>
      <c r="BK48" s="19">
        <v>42494.92</v>
      </c>
      <c r="BL48" s="19">
        <v>0</v>
      </c>
      <c r="BM48" s="19">
        <v>0</v>
      </c>
      <c r="BN48" s="19">
        <v>0</v>
      </c>
      <c r="BO48" s="19">
        <v>578.69000000000005</v>
      </c>
      <c r="BP48" s="19">
        <v>94.27</v>
      </c>
      <c r="BQ48" s="19">
        <v>0</v>
      </c>
      <c r="BR48" s="19">
        <v>0</v>
      </c>
      <c r="BS48" s="19">
        <v>0</v>
      </c>
      <c r="BT48" s="19">
        <v>0</v>
      </c>
      <c r="BU48" s="19">
        <v>0</v>
      </c>
      <c r="BV48" s="19">
        <v>0</v>
      </c>
      <c r="BW48" s="19">
        <v>0</v>
      </c>
      <c r="BX48" s="19">
        <v>0</v>
      </c>
      <c r="BY48" s="19">
        <v>0</v>
      </c>
      <c r="BZ48" s="19">
        <v>0</v>
      </c>
      <c r="CA48" s="19">
        <v>0</v>
      </c>
      <c r="CB48" s="19">
        <v>0</v>
      </c>
      <c r="CC48" s="19">
        <v>0</v>
      </c>
      <c r="CD48" s="19">
        <v>0</v>
      </c>
      <c r="CE48" s="19">
        <v>0</v>
      </c>
      <c r="CF48" s="19">
        <v>7853.1688698842463</v>
      </c>
      <c r="CG48" s="19">
        <v>1131045.3899999999</v>
      </c>
      <c r="CH48" s="19">
        <v>1152183.08</v>
      </c>
      <c r="CI48" s="19">
        <v>615323.39</v>
      </c>
      <c r="CJ48" s="19">
        <v>0</v>
      </c>
      <c r="CK48" s="19">
        <v>0</v>
      </c>
      <c r="CL48" s="19">
        <v>0</v>
      </c>
      <c r="CM48" s="19">
        <v>0</v>
      </c>
      <c r="CN48" s="19">
        <v>328812.81</v>
      </c>
      <c r="CO48" s="19">
        <v>4900</v>
      </c>
      <c r="CP48" s="19">
        <v>0</v>
      </c>
      <c r="CQ48" s="19">
        <v>0</v>
      </c>
      <c r="CR48" s="19">
        <v>323779.78000000003</v>
      </c>
      <c r="CS48" s="19">
        <v>7089.81</v>
      </c>
      <c r="CT48" s="18">
        <v>1.4730000000000001</v>
      </c>
      <c r="CU48" s="18">
        <v>3.2959999999999998</v>
      </c>
      <c r="CV48" s="18">
        <v>6.8209999999999997</v>
      </c>
      <c r="CW48" s="18">
        <v>1.4159999999999999</v>
      </c>
      <c r="CX48" s="18">
        <v>2.5049999999999999</v>
      </c>
      <c r="CY48" s="18">
        <v>0</v>
      </c>
      <c r="CZ48" s="16"/>
      <c r="DA48" s="17">
        <v>320556284</v>
      </c>
      <c r="DB48" s="17">
        <v>194678804</v>
      </c>
      <c r="DC48" s="17">
        <v>58415871</v>
      </c>
      <c r="DD48" s="3">
        <v>90</v>
      </c>
      <c r="DE48" s="3">
        <v>692</v>
      </c>
      <c r="DF48" s="4">
        <v>31</v>
      </c>
      <c r="DG48" s="4">
        <v>13</v>
      </c>
      <c r="DH48" s="4">
        <v>690</v>
      </c>
      <c r="DI48" s="18">
        <v>1.3000000000000001E-2</v>
      </c>
      <c r="DJ48" s="21">
        <v>0.20399999999999999</v>
      </c>
      <c r="DK48" s="21">
        <f>DD48/DE48</f>
        <v>0.13005780346820808</v>
      </c>
      <c r="DL48" s="3">
        <f>DE48/(DX48+DY48)</f>
        <v>15.168785620341952</v>
      </c>
      <c r="DM48" s="21">
        <f>(DP48+DQ48)/(DS48+DT48)</f>
        <v>0.97586917014807939</v>
      </c>
      <c r="DN48" s="25">
        <v>54</v>
      </c>
      <c r="DO48" s="20">
        <v>0</v>
      </c>
      <c r="DP48" s="20">
        <v>479.22917159763313</v>
      </c>
      <c r="DQ48" s="20">
        <v>195.97124260355028</v>
      </c>
      <c r="DR48" s="20">
        <v>0</v>
      </c>
      <c r="DS48" s="20">
        <v>488.02662721893495</v>
      </c>
      <c r="DT48" s="20">
        <v>203.86982248520707</v>
      </c>
      <c r="DU48" s="36">
        <v>45956.597506619582</v>
      </c>
      <c r="DV48" s="37">
        <v>12.282608695652174</v>
      </c>
      <c r="DW48" s="38">
        <v>0.30434782608695654</v>
      </c>
      <c r="DX48" s="37">
        <v>45.320000000000014</v>
      </c>
      <c r="DY48" s="37">
        <v>0.3</v>
      </c>
      <c r="DZ48" s="26">
        <v>22.4</v>
      </c>
      <c r="EA48" s="26">
        <v>23.21</v>
      </c>
      <c r="EB48" s="26">
        <v>22.09</v>
      </c>
      <c r="EC48" s="26">
        <v>22.23</v>
      </c>
      <c r="ED48" s="26">
        <v>22.6</v>
      </c>
      <c r="EE48" s="27">
        <v>43</v>
      </c>
      <c r="EF48" s="28">
        <v>2404907.5099999998</v>
      </c>
      <c r="EG48" s="28">
        <v>0</v>
      </c>
      <c r="EH48" s="28">
        <v>0</v>
      </c>
      <c r="EI48" s="28">
        <v>259018.6</v>
      </c>
      <c r="EJ48" s="28">
        <v>356941.45</v>
      </c>
      <c r="EK48" s="28">
        <v>62695</v>
      </c>
      <c r="EL48" s="28">
        <v>0</v>
      </c>
      <c r="EM48" s="28">
        <v>234022.94</v>
      </c>
      <c r="EN48" s="28">
        <v>0</v>
      </c>
      <c r="EO48" s="28">
        <v>0</v>
      </c>
      <c r="EP48" s="28">
        <v>5407.92</v>
      </c>
      <c r="EQ48" s="28">
        <v>0</v>
      </c>
      <c r="ER48" s="28">
        <v>0</v>
      </c>
      <c r="ES48" s="28">
        <v>192978</v>
      </c>
      <c r="ET48" s="28">
        <v>602817.37</v>
      </c>
      <c r="EU48" s="28">
        <v>0</v>
      </c>
      <c r="EV48" s="28">
        <v>0</v>
      </c>
      <c r="EW48" s="28">
        <v>51308.99</v>
      </c>
      <c r="EX48" s="28">
        <v>130786.98</v>
      </c>
      <c r="EY48" s="28">
        <v>27643.69</v>
      </c>
      <c r="EZ48" s="28">
        <v>0</v>
      </c>
      <c r="FA48" s="28">
        <v>89981.74</v>
      </c>
      <c r="FB48" s="28">
        <v>0</v>
      </c>
      <c r="FC48" s="28">
        <v>0</v>
      </c>
      <c r="FD48" s="28">
        <v>738.19</v>
      </c>
      <c r="FE48" s="28">
        <v>0</v>
      </c>
      <c r="FF48" s="28">
        <v>0</v>
      </c>
      <c r="FG48" s="28">
        <v>23144.75</v>
      </c>
      <c r="FH48" s="28">
        <v>26730.89</v>
      </c>
      <c r="FI48" s="28">
        <v>15458.09</v>
      </c>
      <c r="FJ48" s="28">
        <v>0</v>
      </c>
      <c r="FK48" s="28">
        <v>111673.13999999998</v>
      </c>
      <c r="FL48" s="28">
        <v>47544.959999999999</v>
      </c>
      <c r="FM48" s="28">
        <v>25743.25</v>
      </c>
      <c r="FN48" s="28">
        <v>0</v>
      </c>
      <c r="FO48" s="28">
        <v>367894.88</v>
      </c>
      <c r="FP48" s="28">
        <v>190688</v>
      </c>
      <c r="FQ48" s="28">
        <v>314653.06</v>
      </c>
      <c r="FR48" s="28">
        <v>125</v>
      </c>
      <c r="FS48" s="28">
        <v>0</v>
      </c>
      <c r="FT48" s="28">
        <v>0</v>
      </c>
      <c r="FU48" s="28">
        <v>96284.95</v>
      </c>
      <c r="FV48" s="28">
        <v>289696.66000000003</v>
      </c>
      <c r="FW48" s="28">
        <v>0</v>
      </c>
      <c r="FX48" s="28">
        <v>0</v>
      </c>
      <c r="FY48" s="28">
        <v>4924.4900000000007</v>
      </c>
      <c r="FZ48" s="28">
        <v>10607.87</v>
      </c>
      <c r="GA48" s="28">
        <v>13710.62</v>
      </c>
      <c r="GB48" s="28">
        <v>0</v>
      </c>
      <c r="GC48" s="28">
        <v>156419.01</v>
      </c>
      <c r="GD48" s="28">
        <v>22879.99</v>
      </c>
      <c r="GE48" s="28">
        <v>2229.5500000000002</v>
      </c>
      <c r="GF48" s="28">
        <v>818.7</v>
      </c>
      <c r="GG48" s="28">
        <v>0</v>
      </c>
      <c r="GH48" s="28">
        <v>0</v>
      </c>
      <c r="GI48" s="28">
        <v>119376.56999999999</v>
      </c>
      <c r="GJ48" s="28">
        <v>0</v>
      </c>
      <c r="GK48" s="28">
        <v>0</v>
      </c>
      <c r="GL48" s="28">
        <v>0</v>
      </c>
      <c r="GM48" s="28">
        <v>8203.2199999999993</v>
      </c>
      <c r="GN48" s="28">
        <v>0</v>
      </c>
      <c r="GO48" s="28">
        <v>0</v>
      </c>
      <c r="GP48" s="28">
        <v>1031381.24</v>
      </c>
      <c r="GQ48" s="28">
        <v>55274.82</v>
      </c>
      <c r="GR48" s="28">
        <v>18750</v>
      </c>
      <c r="GS48" s="28">
        <v>0</v>
      </c>
      <c r="GT48" s="28">
        <v>0</v>
      </c>
      <c r="GU48" s="28">
        <v>0</v>
      </c>
      <c r="GV48" s="28">
        <v>0</v>
      </c>
      <c r="GW48" s="28">
        <v>0</v>
      </c>
      <c r="GX48" s="28">
        <v>0</v>
      </c>
      <c r="GY48" s="28">
        <v>0</v>
      </c>
      <c r="GZ48" s="28">
        <v>0</v>
      </c>
      <c r="HA48" s="28">
        <v>0</v>
      </c>
      <c r="HB48" s="28">
        <v>96866.62</v>
      </c>
      <c r="HC48" s="28">
        <v>0</v>
      </c>
      <c r="HD48" s="28">
        <v>0</v>
      </c>
      <c r="HE48" s="28">
        <v>0</v>
      </c>
      <c r="HF48" s="28">
        <v>0</v>
      </c>
      <c r="HG48" s="28">
        <v>6991.44</v>
      </c>
      <c r="HH48" s="28">
        <v>0</v>
      </c>
      <c r="HI48" s="28">
        <v>0</v>
      </c>
      <c r="HJ48" s="28">
        <v>55117.68</v>
      </c>
      <c r="HK48" s="28">
        <v>0</v>
      </c>
    </row>
    <row r="49" spans="1:219" ht="18" customHeight="1" x14ac:dyDescent="0.15">
      <c r="A49" s="1">
        <v>5003</v>
      </c>
      <c r="B49" s="2" t="s">
        <v>15</v>
      </c>
      <c r="C49" s="2" t="s">
        <v>444</v>
      </c>
      <c r="D49" s="4">
        <v>149.237865</v>
      </c>
      <c r="E49" s="8" t="s">
        <v>14</v>
      </c>
      <c r="F49" s="3">
        <v>396</v>
      </c>
      <c r="G49" s="19">
        <v>2335258.54</v>
      </c>
      <c r="H49" s="19">
        <v>30682.2</v>
      </c>
      <c r="I49" s="19">
        <v>684066.88</v>
      </c>
      <c r="J49" s="19">
        <v>92572</v>
      </c>
      <c r="K49" s="19">
        <v>1129947.8400000001</v>
      </c>
      <c r="L49" s="19">
        <v>0</v>
      </c>
      <c r="M49" s="19">
        <v>0</v>
      </c>
      <c r="N49" s="19">
        <v>95096.14</v>
      </c>
      <c r="O49" s="19">
        <v>750471.21</v>
      </c>
      <c r="P49" s="19">
        <v>0</v>
      </c>
      <c r="Q49" s="19">
        <v>0</v>
      </c>
      <c r="R49" s="19">
        <v>0</v>
      </c>
      <c r="S49" s="19">
        <v>64.709999999999994</v>
      </c>
      <c r="T49" s="19">
        <v>0</v>
      </c>
      <c r="U49" s="19">
        <v>0</v>
      </c>
      <c r="V49" s="19">
        <v>0</v>
      </c>
      <c r="W49" s="19">
        <v>463001</v>
      </c>
      <c r="X49" s="19">
        <v>0</v>
      </c>
      <c r="Y49" s="19">
        <v>0</v>
      </c>
      <c r="Z49" s="19">
        <v>0</v>
      </c>
      <c r="AA49" s="19">
        <v>57673</v>
      </c>
      <c r="AB49" s="19">
        <v>1770883.83</v>
      </c>
      <c r="AC49" s="19">
        <v>31271.65</v>
      </c>
      <c r="AD49" s="19">
        <v>0</v>
      </c>
      <c r="AE49" s="19">
        <v>147426.14000000001</v>
      </c>
      <c r="AF49" s="19">
        <v>0</v>
      </c>
      <c r="AG49" s="19">
        <v>0</v>
      </c>
      <c r="AH49" s="19">
        <v>466187.50000000006</v>
      </c>
      <c r="AI49" s="19">
        <v>3114.12</v>
      </c>
      <c r="AJ49" s="19">
        <v>0</v>
      </c>
      <c r="AK49" s="19">
        <v>0</v>
      </c>
      <c r="AL49" s="19">
        <v>0</v>
      </c>
      <c r="AM49" s="19">
        <v>0</v>
      </c>
      <c r="AN49" s="19">
        <v>183488.65999999997</v>
      </c>
      <c r="AO49" s="19">
        <v>431783.79000000004</v>
      </c>
      <c r="AP49" s="19">
        <v>91409.03</v>
      </c>
      <c r="AQ49" s="19">
        <v>0</v>
      </c>
      <c r="AR49" s="19">
        <v>337305.86</v>
      </c>
      <c r="AS49" s="19">
        <v>112789.92</v>
      </c>
      <c r="AT49" s="19">
        <v>0</v>
      </c>
      <c r="AU49" s="19">
        <v>0</v>
      </c>
      <c r="AV49" s="19">
        <v>0</v>
      </c>
      <c r="AW49" s="19">
        <v>0</v>
      </c>
      <c r="AX49" s="19">
        <v>171666.3</v>
      </c>
      <c r="AY49" s="19">
        <v>48999.439999999995</v>
      </c>
      <c r="AZ49" s="19">
        <v>11981.849999999999</v>
      </c>
      <c r="BA49" s="19">
        <v>9902.27</v>
      </c>
      <c r="BB49" s="19">
        <v>48272.5</v>
      </c>
      <c r="BC49" s="19">
        <v>152079.15</v>
      </c>
      <c r="BD49" s="19">
        <v>94371.8</v>
      </c>
      <c r="BE49" s="19">
        <v>0</v>
      </c>
      <c r="BF49" s="19">
        <v>0</v>
      </c>
      <c r="BG49" s="19">
        <v>0</v>
      </c>
      <c r="BH49" s="19">
        <v>325767.7</v>
      </c>
      <c r="BI49" s="19">
        <v>29018.66</v>
      </c>
      <c r="BJ49" s="19">
        <v>67034.880000000005</v>
      </c>
      <c r="BK49" s="19">
        <v>-2.12</v>
      </c>
      <c r="BL49" s="19">
        <v>0</v>
      </c>
      <c r="BM49" s="19">
        <v>0</v>
      </c>
      <c r="BN49" s="19">
        <v>0</v>
      </c>
      <c r="BO49" s="19">
        <v>17746.37</v>
      </c>
      <c r="BP49" s="19">
        <v>0</v>
      </c>
      <c r="BQ49" s="19">
        <v>0</v>
      </c>
      <c r="BR49" s="19">
        <v>0</v>
      </c>
      <c r="BS49" s="19">
        <v>0</v>
      </c>
      <c r="BT49" s="19">
        <v>0</v>
      </c>
      <c r="BU49" s="19">
        <v>0</v>
      </c>
      <c r="BV49" s="19">
        <v>0</v>
      </c>
      <c r="BW49" s="19">
        <v>0</v>
      </c>
      <c r="BX49" s="19">
        <v>0</v>
      </c>
      <c r="BY49" s="19">
        <v>0</v>
      </c>
      <c r="BZ49" s="19">
        <v>0</v>
      </c>
      <c r="CA49" s="19">
        <v>0</v>
      </c>
      <c r="CB49" s="19">
        <v>0</v>
      </c>
      <c r="CC49" s="19">
        <v>73800</v>
      </c>
      <c r="CD49" s="19">
        <v>0</v>
      </c>
      <c r="CE49" s="19">
        <v>0</v>
      </c>
      <c r="CF49" s="19">
        <v>9712.7196195271808</v>
      </c>
      <c r="CG49" s="19">
        <v>661535.06000000006</v>
      </c>
      <c r="CH49" s="19">
        <v>1689731.3</v>
      </c>
      <c r="CI49" s="19">
        <v>605517.34</v>
      </c>
      <c r="CJ49" s="19">
        <v>0</v>
      </c>
      <c r="CK49" s="19">
        <v>0</v>
      </c>
      <c r="CL49" s="19">
        <v>17408.759999999998</v>
      </c>
      <c r="CM49" s="19">
        <v>0</v>
      </c>
      <c r="CN49" s="19">
        <v>158449.94</v>
      </c>
      <c r="CO49" s="19">
        <v>0</v>
      </c>
      <c r="CP49" s="19">
        <v>0</v>
      </c>
      <c r="CQ49" s="19">
        <v>0</v>
      </c>
      <c r="CR49" s="19">
        <v>181888</v>
      </c>
      <c r="CS49" s="19">
        <v>1100.1300000000001</v>
      </c>
      <c r="CT49" s="18">
        <v>1.4730000000000001</v>
      </c>
      <c r="CU49" s="18">
        <v>3.2959999999999998</v>
      </c>
      <c r="CV49" s="18">
        <v>6.8209999999999997</v>
      </c>
      <c r="CW49" s="18">
        <v>1.6160000000000001</v>
      </c>
      <c r="CX49" s="18">
        <v>2.472</v>
      </c>
      <c r="CY49" s="18">
        <v>0</v>
      </c>
      <c r="CZ49" s="16"/>
      <c r="DA49" s="17">
        <v>227627656</v>
      </c>
      <c r="DB49" s="17">
        <v>51402045</v>
      </c>
      <c r="DC49" s="17">
        <v>175649681</v>
      </c>
      <c r="DD49" s="3">
        <v>38</v>
      </c>
      <c r="DE49" s="3">
        <v>421</v>
      </c>
      <c r="DF49" s="4">
        <v>63</v>
      </c>
      <c r="DG49" s="4">
        <v>19</v>
      </c>
      <c r="DH49" s="4">
        <v>337</v>
      </c>
      <c r="DI49" s="18">
        <v>5.0000000000000001E-3</v>
      </c>
      <c r="DJ49" s="21">
        <v>0.29499999999999998</v>
      </c>
      <c r="DK49" s="21">
        <f>DD49/DE49</f>
        <v>9.0261282660332537E-2</v>
      </c>
      <c r="DL49" s="3">
        <f>DE49/(DX49+DY49)</f>
        <v>12.953846153846163</v>
      </c>
      <c r="DM49" s="21">
        <f>(DP49+DQ49)/(DS49+DT49)</f>
        <v>0.96942579766051062</v>
      </c>
      <c r="DN49" s="25">
        <v>22</v>
      </c>
      <c r="DO49" s="20">
        <v>23.301775147928993</v>
      </c>
      <c r="DP49" s="20">
        <v>272.69642238707701</v>
      </c>
      <c r="DQ49" s="20">
        <v>104.37005917159763</v>
      </c>
      <c r="DR49" s="20">
        <v>24.118343195266277</v>
      </c>
      <c r="DS49" s="20">
        <v>279.83431952662727</v>
      </c>
      <c r="DT49" s="20">
        <v>109.12426035502959</v>
      </c>
      <c r="DU49" s="36">
        <v>42212.923076923122</v>
      </c>
      <c r="DV49" s="37">
        <v>12.794117647058824</v>
      </c>
      <c r="DW49" s="38">
        <v>0.23529411764705882</v>
      </c>
      <c r="DX49" s="37">
        <v>32.499999999999979</v>
      </c>
      <c r="DY49" s="37">
        <v>0</v>
      </c>
      <c r="DZ49" s="26">
        <v>19</v>
      </c>
      <c r="EA49" s="26">
        <v>19.7</v>
      </c>
      <c r="EB49" s="26">
        <v>23.1</v>
      </c>
      <c r="EC49" s="26">
        <v>20.2</v>
      </c>
      <c r="ED49" s="26">
        <v>20.7</v>
      </c>
      <c r="EE49" s="27">
        <v>10</v>
      </c>
      <c r="EF49" s="28">
        <v>1556563.4500000002</v>
      </c>
      <c r="EG49" s="28">
        <v>22295</v>
      </c>
      <c r="EH49" s="28">
        <v>0</v>
      </c>
      <c r="EI49" s="28">
        <v>150777.95000000001</v>
      </c>
      <c r="EJ49" s="28">
        <v>233642.64</v>
      </c>
      <c r="EK49" s="28">
        <v>50500</v>
      </c>
      <c r="EL49" s="28">
        <v>0</v>
      </c>
      <c r="EM49" s="28">
        <v>103544.27</v>
      </c>
      <c r="EN49" s="28">
        <v>76847.760000000009</v>
      </c>
      <c r="EO49" s="28">
        <v>74594.070000000007</v>
      </c>
      <c r="EP49" s="28">
        <v>0</v>
      </c>
      <c r="EQ49" s="28">
        <v>73800</v>
      </c>
      <c r="ER49" s="28">
        <v>0</v>
      </c>
      <c r="ES49" s="28">
        <v>112818.81</v>
      </c>
      <c r="ET49" s="28">
        <v>564361.40999999992</v>
      </c>
      <c r="EU49" s="28">
        <v>7614.33</v>
      </c>
      <c r="EV49" s="28">
        <v>0</v>
      </c>
      <c r="EW49" s="28">
        <v>47070.64</v>
      </c>
      <c r="EX49" s="28">
        <v>115891.86000000002</v>
      </c>
      <c r="EY49" s="28">
        <v>35844.519999999997</v>
      </c>
      <c r="EZ49" s="28">
        <v>0</v>
      </c>
      <c r="FA49" s="28">
        <v>37440.58</v>
      </c>
      <c r="FB49" s="28">
        <v>6862.2699999999995</v>
      </c>
      <c r="FC49" s="28">
        <v>37163.800000000003</v>
      </c>
      <c r="FD49" s="28">
        <v>0</v>
      </c>
      <c r="FE49" s="28">
        <v>0</v>
      </c>
      <c r="FF49" s="28">
        <v>0</v>
      </c>
      <c r="FG49" s="28">
        <v>20567.63</v>
      </c>
      <c r="FH49" s="28">
        <v>76642.740000000005</v>
      </c>
      <c r="FI49" s="28">
        <v>3484.71</v>
      </c>
      <c r="FJ49" s="28">
        <v>0</v>
      </c>
      <c r="FK49" s="28">
        <v>49897.68</v>
      </c>
      <c r="FL49" s="28">
        <v>19911.43</v>
      </c>
      <c r="FM49" s="28">
        <v>3918.87</v>
      </c>
      <c r="FN49" s="28">
        <v>0</v>
      </c>
      <c r="FO49" s="28">
        <v>291013.86</v>
      </c>
      <c r="FP49" s="28">
        <v>21417.040000000001</v>
      </c>
      <c r="FQ49" s="28">
        <v>4349.29</v>
      </c>
      <c r="FR49" s="28">
        <v>806.95</v>
      </c>
      <c r="FS49" s="28">
        <v>0</v>
      </c>
      <c r="FT49" s="28">
        <v>0</v>
      </c>
      <c r="FU49" s="28">
        <v>33856.159999999996</v>
      </c>
      <c r="FV49" s="28">
        <v>186929.87</v>
      </c>
      <c r="FW49" s="28">
        <v>991.73</v>
      </c>
      <c r="FX49" s="28">
        <v>0</v>
      </c>
      <c r="FY49" s="28">
        <v>6465.8099999999995</v>
      </c>
      <c r="FZ49" s="28">
        <v>14705.59</v>
      </c>
      <c r="GA49" s="28">
        <v>10762.06</v>
      </c>
      <c r="GB49" s="28">
        <v>0</v>
      </c>
      <c r="GC49" s="28">
        <v>57386.3</v>
      </c>
      <c r="GD49" s="28">
        <v>28409.22</v>
      </c>
      <c r="GE49" s="28">
        <v>60247.94</v>
      </c>
      <c r="GF49" s="28">
        <v>293.18</v>
      </c>
      <c r="GG49" s="28">
        <v>0</v>
      </c>
      <c r="GH49" s="28">
        <v>0</v>
      </c>
      <c r="GI49" s="28">
        <v>33442.36</v>
      </c>
      <c r="GJ49" s="28">
        <v>0</v>
      </c>
      <c r="GK49" s="28">
        <v>0</v>
      </c>
      <c r="GL49" s="28">
        <v>0</v>
      </c>
      <c r="GM49" s="28">
        <v>45310.9</v>
      </c>
      <c r="GN49" s="28">
        <v>0</v>
      </c>
      <c r="GO49" s="28">
        <v>0</v>
      </c>
      <c r="GP49" s="28">
        <v>48272.5</v>
      </c>
      <c r="GQ49" s="28">
        <v>0</v>
      </c>
      <c r="GR49" s="28">
        <v>91371.8</v>
      </c>
      <c r="GS49" s="28">
        <v>0</v>
      </c>
      <c r="GT49" s="28">
        <v>0</v>
      </c>
      <c r="GU49" s="28">
        <v>0</v>
      </c>
      <c r="GV49" s="28">
        <v>0</v>
      </c>
      <c r="GW49" s="28">
        <v>0</v>
      </c>
      <c r="GX49" s="28">
        <v>0</v>
      </c>
      <c r="GY49" s="28">
        <v>0</v>
      </c>
      <c r="GZ49" s="28">
        <v>0</v>
      </c>
      <c r="HA49" s="28">
        <v>0</v>
      </c>
      <c r="HB49" s="28">
        <v>59612</v>
      </c>
      <c r="HC49" s="28">
        <v>285.85000000000002</v>
      </c>
      <c r="HD49" s="28">
        <v>0</v>
      </c>
      <c r="HE49" s="28">
        <v>0</v>
      </c>
      <c r="HF49" s="28">
        <v>0</v>
      </c>
      <c r="HG49" s="28">
        <v>5532.9</v>
      </c>
      <c r="HH49" s="28">
        <v>0</v>
      </c>
      <c r="HI49" s="28">
        <v>0</v>
      </c>
      <c r="HJ49" s="28">
        <v>325767.7</v>
      </c>
      <c r="HK49" s="28">
        <v>0</v>
      </c>
    </row>
    <row r="50" spans="1:219" ht="18" customHeight="1" x14ac:dyDescent="0.15">
      <c r="A50" s="1">
        <v>28002</v>
      </c>
      <c r="B50" s="2" t="s">
        <v>88</v>
      </c>
      <c r="C50" s="2" t="s">
        <v>496</v>
      </c>
      <c r="D50" s="4">
        <v>174.30661699999999</v>
      </c>
      <c r="E50" s="8" t="s">
        <v>87</v>
      </c>
      <c r="F50" s="3">
        <v>263</v>
      </c>
      <c r="G50" s="19">
        <v>1710862.5</v>
      </c>
      <c r="H50" s="19">
        <v>14598.99</v>
      </c>
      <c r="I50" s="19">
        <v>807233.88</v>
      </c>
      <c r="J50" s="19">
        <v>113783.78</v>
      </c>
      <c r="K50" s="19">
        <v>374905.07</v>
      </c>
      <c r="L50" s="19">
        <v>140.68</v>
      </c>
      <c r="M50" s="19">
        <v>33107.5</v>
      </c>
      <c r="N50" s="19">
        <v>17566.11</v>
      </c>
      <c r="O50" s="19">
        <v>568566.78</v>
      </c>
      <c r="P50" s="19">
        <v>210.82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742739</v>
      </c>
      <c r="X50" s="19">
        <v>0</v>
      </c>
      <c r="Y50" s="19">
        <v>0</v>
      </c>
      <c r="Z50" s="19">
        <v>0</v>
      </c>
      <c r="AA50" s="19">
        <v>60035</v>
      </c>
      <c r="AB50" s="19">
        <v>1331072.9099999999</v>
      </c>
      <c r="AC50" s="19">
        <v>24812.95</v>
      </c>
      <c r="AD50" s="19">
        <v>0</v>
      </c>
      <c r="AE50" s="19">
        <v>85750.99</v>
      </c>
      <c r="AF50" s="19">
        <v>0</v>
      </c>
      <c r="AG50" s="19">
        <v>0</v>
      </c>
      <c r="AH50" s="19">
        <v>353857.20999999996</v>
      </c>
      <c r="AI50" s="19">
        <v>8440.7999999999993</v>
      </c>
      <c r="AJ50" s="19">
        <v>0</v>
      </c>
      <c r="AK50" s="19">
        <v>0</v>
      </c>
      <c r="AL50" s="19">
        <v>0</v>
      </c>
      <c r="AM50" s="19">
        <v>0</v>
      </c>
      <c r="AN50" s="19">
        <v>154494.45000000001</v>
      </c>
      <c r="AO50" s="19">
        <v>354016.04000000004</v>
      </c>
      <c r="AP50" s="19">
        <v>84454.03</v>
      </c>
      <c r="AQ50" s="19">
        <v>0</v>
      </c>
      <c r="AR50" s="19">
        <v>303465</v>
      </c>
      <c r="AS50" s="19">
        <v>124888.32000000001</v>
      </c>
      <c r="AT50" s="19">
        <v>0</v>
      </c>
      <c r="AU50" s="19">
        <v>0</v>
      </c>
      <c r="AV50" s="19">
        <v>5327.75</v>
      </c>
      <c r="AW50" s="19">
        <v>0</v>
      </c>
      <c r="AX50" s="19">
        <v>96531.22</v>
      </c>
      <c r="AY50" s="19">
        <v>49500.639999999999</v>
      </c>
      <c r="AZ50" s="19">
        <v>4752.1400000000003</v>
      </c>
      <c r="BA50" s="19">
        <v>6363.43</v>
      </c>
      <c r="BB50" s="19">
        <v>0</v>
      </c>
      <c r="BC50" s="19">
        <v>114079.71</v>
      </c>
      <c r="BD50" s="19">
        <v>84000</v>
      </c>
      <c r="BE50" s="19">
        <v>18276.87</v>
      </c>
      <c r="BF50" s="19">
        <v>0</v>
      </c>
      <c r="BG50" s="19">
        <v>0</v>
      </c>
      <c r="BH50" s="19">
        <v>4314.6000000000004</v>
      </c>
      <c r="BI50" s="19">
        <v>13455.54</v>
      </c>
      <c r="BJ50" s="19">
        <v>100288.3</v>
      </c>
      <c r="BK50" s="19">
        <v>993.88</v>
      </c>
      <c r="BL50" s="19">
        <v>0</v>
      </c>
      <c r="BM50" s="19">
        <v>0</v>
      </c>
      <c r="BN50" s="19">
        <v>0</v>
      </c>
      <c r="BO50" s="19">
        <v>37742.31</v>
      </c>
      <c r="BP50" s="19">
        <v>66987.360000000001</v>
      </c>
      <c r="BQ50" s="19">
        <v>0</v>
      </c>
      <c r="BR50" s="19">
        <v>0</v>
      </c>
      <c r="BS50" s="19">
        <v>0</v>
      </c>
      <c r="BT50" s="19">
        <v>0</v>
      </c>
      <c r="BU50" s="19">
        <v>0</v>
      </c>
      <c r="BV50" s="19">
        <v>0</v>
      </c>
      <c r="BW50" s="19">
        <v>0</v>
      </c>
      <c r="BX50" s="19">
        <v>0</v>
      </c>
      <c r="BY50" s="19">
        <v>0</v>
      </c>
      <c r="BZ50" s="19">
        <v>0</v>
      </c>
      <c r="CA50" s="19">
        <v>0</v>
      </c>
      <c r="CB50" s="19">
        <v>0</v>
      </c>
      <c r="CC50" s="19">
        <v>6459</v>
      </c>
      <c r="CD50" s="19">
        <v>0</v>
      </c>
      <c r="CE50" s="19">
        <v>0</v>
      </c>
      <c r="CF50" s="19">
        <v>10908.437414320753</v>
      </c>
      <c r="CG50" s="19">
        <v>774720.32</v>
      </c>
      <c r="CH50" s="19">
        <v>673021.54</v>
      </c>
      <c r="CI50" s="19">
        <v>3634.94</v>
      </c>
      <c r="CJ50" s="19">
        <v>0</v>
      </c>
      <c r="CK50" s="19">
        <v>0</v>
      </c>
      <c r="CL50" s="19">
        <v>0</v>
      </c>
      <c r="CM50" s="19">
        <v>0</v>
      </c>
      <c r="CN50" s="19">
        <v>144441.53</v>
      </c>
      <c r="CO50" s="19">
        <v>880</v>
      </c>
      <c r="CP50" s="19">
        <v>0</v>
      </c>
      <c r="CQ50" s="19">
        <v>0</v>
      </c>
      <c r="CR50" s="19">
        <v>164046.95000000001</v>
      </c>
      <c r="CS50" s="19">
        <v>871.1</v>
      </c>
      <c r="CT50" s="18">
        <v>2.1680000000000001</v>
      </c>
      <c r="CU50" s="18">
        <v>4.851</v>
      </c>
      <c r="CV50" s="18">
        <v>10.039</v>
      </c>
      <c r="CW50" s="18">
        <v>1.6160000000000001</v>
      </c>
      <c r="CX50" s="18">
        <v>1.046</v>
      </c>
      <c r="CY50" s="18">
        <v>0</v>
      </c>
      <c r="CZ50" s="18" t="s">
        <v>419</v>
      </c>
      <c r="DA50" s="17">
        <v>217153427</v>
      </c>
      <c r="DB50" s="17">
        <v>67154893</v>
      </c>
      <c r="DC50" s="17">
        <v>75509798</v>
      </c>
      <c r="DD50" s="3">
        <v>49</v>
      </c>
      <c r="DE50" s="3">
        <v>278</v>
      </c>
      <c r="DF50" s="4">
        <v>22</v>
      </c>
      <c r="DG50" s="4">
        <v>10</v>
      </c>
      <c r="DH50" s="4">
        <v>265</v>
      </c>
      <c r="DI50" s="18">
        <v>0</v>
      </c>
      <c r="DJ50" s="21">
        <v>0.31900000000000001</v>
      </c>
      <c r="DK50" s="21">
        <f>DD50/DE50</f>
        <v>0.17625899280575538</v>
      </c>
      <c r="DL50" s="3">
        <f>DE50/(DX50+DY50)</f>
        <v>12.607709750566896</v>
      </c>
      <c r="DM50" s="21">
        <f>(DP50+DQ50)/(DS50+DT50)</f>
        <v>0.96674313748393881</v>
      </c>
      <c r="DN50" s="25">
        <v>22</v>
      </c>
      <c r="DO50" s="20">
        <v>14.173913043478262</v>
      </c>
      <c r="DP50" s="20">
        <v>179.39853658536583</v>
      </c>
      <c r="DQ50" s="20">
        <v>72.927317073170727</v>
      </c>
      <c r="DR50" s="20">
        <v>14.167701863354038</v>
      </c>
      <c r="DS50" s="20">
        <v>185.0670731707317</v>
      </c>
      <c r="DT50" s="20">
        <v>75.939024390243901</v>
      </c>
      <c r="DU50" s="36">
        <v>45651.020362811782</v>
      </c>
      <c r="DV50" s="37">
        <v>13.24</v>
      </c>
      <c r="DW50" s="38">
        <v>0.48</v>
      </c>
      <c r="DX50" s="37">
        <v>22.049999999999997</v>
      </c>
      <c r="DY50" s="37">
        <v>0</v>
      </c>
      <c r="DZ50" s="26">
        <v>20.059999999999999</v>
      </c>
      <c r="EA50" s="26">
        <v>22.11</v>
      </c>
      <c r="EB50" s="26">
        <v>22.39</v>
      </c>
      <c r="EC50" s="26">
        <v>22.61</v>
      </c>
      <c r="ED50" s="26">
        <v>21.83</v>
      </c>
      <c r="EE50" s="27">
        <v>18</v>
      </c>
      <c r="EF50" s="28">
        <v>1107270.27</v>
      </c>
      <c r="EG50" s="28">
        <v>20311.37</v>
      </c>
      <c r="EH50" s="28">
        <v>0</v>
      </c>
      <c r="EI50" s="28">
        <v>103684.09</v>
      </c>
      <c r="EJ50" s="28">
        <v>229711.71</v>
      </c>
      <c r="EK50" s="28">
        <v>52672.11</v>
      </c>
      <c r="EL50" s="28">
        <v>0</v>
      </c>
      <c r="EM50" s="28">
        <v>76365.179999999993</v>
      </c>
      <c r="EN50" s="28">
        <v>67536.44</v>
      </c>
      <c r="EO50" s="28">
        <v>48022.75</v>
      </c>
      <c r="EP50" s="28">
        <v>750</v>
      </c>
      <c r="EQ50" s="28">
        <v>7200</v>
      </c>
      <c r="ER50" s="28">
        <v>0</v>
      </c>
      <c r="ES50" s="28">
        <v>60585.64</v>
      </c>
      <c r="ET50" s="28">
        <v>341858.61000000004</v>
      </c>
      <c r="EU50" s="28">
        <v>3574.32</v>
      </c>
      <c r="EV50" s="28">
        <v>0</v>
      </c>
      <c r="EW50" s="28">
        <v>28147.05</v>
      </c>
      <c r="EX50" s="28">
        <v>87578.81</v>
      </c>
      <c r="EY50" s="28">
        <v>25195.17</v>
      </c>
      <c r="EZ50" s="28">
        <v>0</v>
      </c>
      <c r="FA50" s="28">
        <v>29445.91</v>
      </c>
      <c r="FB50" s="28">
        <v>12654.400000000001</v>
      </c>
      <c r="FC50" s="28">
        <v>35478.17</v>
      </c>
      <c r="FD50" s="28">
        <v>102.36</v>
      </c>
      <c r="FE50" s="28">
        <v>4586.75</v>
      </c>
      <c r="FF50" s="28">
        <v>0</v>
      </c>
      <c r="FG50" s="28">
        <v>6605.8099999999995</v>
      </c>
      <c r="FH50" s="28">
        <v>144581.98000000001</v>
      </c>
      <c r="FI50" s="28">
        <v>8440.7999999999993</v>
      </c>
      <c r="FJ50" s="28">
        <v>0</v>
      </c>
      <c r="FK50" s="28">
        <v>116341.97</v>
      </c>
      <c r="FL50" s="28">
        <v>25067.27</v>
      </c>
      <c r="FM50" s="28">
        <v>4538.16</v>
      </c>
      <c r="FN50" s="28">
        <v>0</v>
      </c>
      <c r="FO50" s="28">
        <v>139491.06</v>
      </c>
      <c r="FP50" s="28">
        <v>45315.100000000006</v>
      </c>
      <c r="FQ50" s="28">
        <v>73705.679999999993</v>
      </c>
      <c r="FR50" s="28">
        <v>0</v>
      </c>
      <c r="FS50" s="28">
        <v>0</v>
      </c>
      <c r="FT50" s="28">
        <v>0</v>
      </c>
      <c r="FU50" s="28">
        <v>17945.38</v>
      </c>
      <c r="FV50" s="28">
        <v>162577.01</v>
      </c>
      <c r="FW50" s="28">
        <v>927.26</v>
      </c>
      <c r="FX50" s="28">
        <v>0</v>
      </c>
      <c r="FY50" s="28">
        <v>10848</v>
      </c>
      <c r="FZ50" s="28">
        <v>11164.57</v>
      </c>
      <c r="GA50" s="28">
        <v>7462.05</v>
      </c>
      <c r="GB50" s="28">
        <v>0</v>
      </c>
      <c r="GC50" s="28">
        <v>49835.57</v>
      </c>
      <c r="GD50" s="28">
        <v>25809</v>
      </c>
      <c r="GE50" s="28">
        <v>74766.41</v>
      </c>
      <c r="GF50" s="28">
        <v>18.739999999999998</v>
      </c>
      <c r="GG50" s="28">
        <v>0</v>
      </c>
      <c r="GH50" s="28">
        <v>0</v>
      </c>
      <c r="GI50" s="28">
        <v>20671.43</v>
      </c>
      <c r="GJ50" s="28">
        <v>13681.76</v>
      </c>
      <c r="GK50" s="28">
        <v>0</v>
      </c>
      <c r="GL50" s="28">
        <v>0</v>
      </c>
      <c r="GM50" s="28">
        <v>43558.28</v>
      </c>
      <c r="GN50" s="28">
        <v>0</v>
      </c>
      <c r="GO50" s="28">
        <v>0</v>
      </c>
      <c r="GP50" s="28">
        <v>0</v>
      </c>
      <c r="GQ50" s="28">
        <v>99741.11</v>
      </c>
      <c r="GR50" s="28">
        <v>84000</v>
      </c>
      <c r="GS50" s="28">
        <v>15748.5</v>
      </c>
      <c r="GT50" s="28">
        <v>0</v>
      </c>
      <c r="GU50" s="28">
        <v>0</v>
      </c>
      <c r="GV50" s="28">
        <v>0</v>
      </c>
      <c r="GW50" s="28">
        <v>0</v>
      </c>
      <c r="GX50" s="28">
        <v>711.48</v>
      </c>
      <c r="GY50" s="28">
        <v>0</v>
      </c>
      <c r="GZ50" s="28">
        <v>0</v>
      </c>
      <c r="HA50" s="28">
        <v>1704</v>
      </c>
      <c r="HB50" s="28">
        <v>6239.7</v>
      </c>
      <c r="HC50" s="28">
        <v>949.97</v>
      </c>
      <c r="HD50" s="28">
        <v>0</v>
      </c>
      <c r="HE50" s="28">
        <v>22665.88</v>
      </c>
      <c r="HF50" s="28">
        <v>11315.69</v>
      </c>
      <c r="HG50" s="28">
        <v>1589.67</v>
      </c>
      <c r="HH50" s="28">
        <v>0</v>
      </c>
      <c r="HI50" s="28">
        <v>0</v>
      </c>
      <c r="HJ50" s="28">
        <v>4314.6000000000004</v>
      </c>
      <c r="HK50" s="28">
        <v>4178.5</v>
      </c>
    </row>
    <row r="51" spans="1:219" ht="18" customHeight="1" x14ac:dyDescent="0.15">
      <c r="A51" s="1">
        <v>17001</v>
      </c>
      <c r="B51" s="2" t="s">
        <v>53</v>
      </c>
      <c r="C51" s="2" t="s">
        <v>472</v>
      </c>
      <c r="D51" s="4">
        <v>105.77108200000001</v>
      </c>
      <c r="E51" s="8" t="s">
        <v>54</v>
      </c>
      <c r="F51" s="3">
        <v>272</v>
      </c>
      <c r="G51" s="19">
        <v>404120.4</v>
      </c>
      <c r="H51" s="19">
        <v>14565.91</v>
      </c>
      <c r="I51" s="19">
        <v>1576706.62</v>
      </c>
      <c r="J51" s="19">
        <v>80315</v>
      </c>
      <c r="K51" s="19">
        <v>441175.25</v>
      </c>
      <c r="L51" s="19">
        <v>0</v>
      </c>
      <c r="M51" s="19">
        <v>0</v>
      </c>
      <c r="N51" s="19">
        <v>0</v>
      </c>
      <c r="O51" s="19">
        <v>266889.09000000003</v>
      </c>
      <c r="P51" s="19">
        <v>0</v>
      </c>
      <c r="Q51" s="19">
        <v>62697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1546665</v>
      </c>
      <c r="X51" s="19">
        <v>0</v>
      </c>
      <c r="Y51" s="19">
        <v>62697</v>
      </c>
      <c r="Z51" s="19">
        <v>0</v>
      </c>
      <c r="AA51" s="19">
        <v>57584</v>
      </c>
      <c r="AB51" s="19">
        <v>1152997.5799999998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218111.28</v>
      </c>
      <c r="AI51" s="19">
        <v>5391.16</v>
      </c>
      <c r="AJ51" s="19">
        <v>0</v>
      </c>
      <c r="AK51" s="19">
        <v>0</v>
      </c>
      <c r="AL51" s="19">
        <v>0</v>
      </c>
      <c r="AM51" s="19">
        <v>0</v>
      </c>
      <c r="AN51" s="19">
        <v>174024.84</v>
      </c>
      <c r="AO51" s="19">
        <v>274590.39</v>
      </c>
      <c r="AP51" s="19">
        <v>95144.59</v>
      </c>
      <c r="AQ51" s="19">
        <v>0</v>
      </c>
      <c r="AR51" s="19">
        <v>182713.24</v>
      </c>
      <c r="AS51" s="19">
        <v>85926.62</v>
      </c>
      <c r="AT51" s="19">
        <v>0</v>
      </c>
      <c r="AU51" s="19">
        <v>0</v>
      </c>
      <c r="AV51" s="19">
        <v>0</v>
      </c>
      <c r="AW51" s="19">
        <v>0</v>
      </c>
      <c r="AX51" s="19">
        <v>101704.1</v>
      </c>
      <c r="AY51" s="19">
        <v>1831.57</v>
      </c>
      <c r="AZ51" s="19">
        <v>0</v>
      </c>
      <c r="BA51" s="19">
        <v>17233.580000000002</v>
      </c>
      <c r="BB51" s="19">
        <v>181047.6</v>
      </c>
      <c r="BC51" s="19">
        <v>69845.52</v>
      </c>
      <c r="BD51" s="19">
        <v>0</v>
      </c>
      <c r="BE51" s="19">
        <v>0</v>
      </c>
      <c r="BF51" s="19">
        <v>0</v>
      </c>
      <c r="BG51" s="19">
        <v>0</v>
      </c>
      <c r="BH51" s="19">
        <v>135491.95000000001</v>
      </c>
      <c r="BI51" s="19">
        <v>0</v>
      </c>
      <c r="BJ51" s="19">
        <v>89018.299999999988</v>
      </c>
      <c r="BK51" s="19">
        <v>13334.050000000001</v>
      </c>
      <c r="BL51" s="19">
        <v>7207.41</v>
      </c>
      <c r="BM51" s="19">
        <v>0</v>
      </c>
      <c r="BN51" s="19">
        <v>0</v>
      </c>
      <c r="BO51" s="19">
        <v>0</v>
      </c>
      <c r="BP51" s="19">
        <v>0</v>
      </c>
      <c r="BQ51" s="19">
        <v>0</v>
      </c>
      <c r="BR51" s="19">
        <v>0</v>
      </c>
      <c r="BS51" s="19">
        <v>0</v>
      </c>
      <c r="BT51" s="19">
        <v>0</v>
      </c>
      <c r="BU51" s="19">
        <v>0</v>
      </c>
      <c r="BV51" s="19">
        <v>0</v>
      </c>
      <c r="BW51" s="19">
        <v>0</v>
      </c>
      <c r="BX51" s="19">
        <v>0</v>
      </c>
      <c r="BY51" s="19">
        <v>0</v>
      </c>
      <c r="BZ51" s="19">
        <v>0</v>
      </c>
      <c r="CA51" s="19">
        <v>0</v>
      </c>
      <c r="CB51" s="19">
        <v>0</v>
      </c>
      <c r="CC51" s="19">
        <v>0</v>
      </c>
      <c r="CD51" s="19">
        <v>0</v>
      </c>
      <c r="CE51" s="19">
        <v>0</v>
      </c>
      <c r="CF51" s="19">
        <v>8823.6013648007865</v>
      </c>
      <c r="CG51" s="19">
        <v>647043.6</v>
      </c>
      <c r="CH51" s="19">
        <v>1154572.1599999999</v>
      </c>
      <c r="CI51" s="19">
        <v>46823</v>
      </c>
      <c r="CJ51" s="19">
        <v>0</v>
      </c>
      <c r="CK51" s="19">
        <v>0</v>
      </c>
      <c r="CL51" s="19">
        <v>0</v>
      </c>
      <c r="CM51" s="19">
        <v>0</v>
      </c>
      <c r="CN51" s="19">
        <v>138296.26</v>
      </c>
      <c r="CO51" s="19">
        <v>15150</v>
      </c>
      <c r="CP51" s="19">
        <v>0</v>
      </c>
      <c r="CQ51" s="19">
        <v>0</v>
      </c>
      <c r="CR51" s="19">
        <v>135030.1</v>
      </c>
      <c r="CS51" s="19">
        <v>29318.42</v>
      </c>
      <c r="CT51" s="18">
        <v>1.4730000000000001</v>
      </c>
      <c r="CU51" s="18">
        <v>3.2959999999999998</v>
      </c>
      <c r="CV51" s="18">
        <v>6.8209999999999997</v>
      </c>
      <c r="CW51" s="18">
        <v>1.6160000000000001</v>
      </c>
      <c r="CX51" s="18">
        <v>2.782</v>
      </c>
      <c r="CY51" s="18">
        <v>0</v>
      </c>
      <c r="CZ51" s="16"/>
      <c r="DA51" s="17">
        <v>124789037</v>
      </c>
      <c r="DB51" s="17">
        <v>29601750</v>
      </c>
      <c r="DC51" s="17">
        <v>8040741</v>
      </c>
      <c r="DD51" s="3">
        <v>57</v>
      </c>
      <c r="DE51" s="3">
        <v>286</v>
      </c>
      <c r="DF51" s="4">
        <v>88</v>
      </c>
      <c r="DG51" s="4">
        <v>4</v>
      </c>
      <c r="DH51" s="4">
        <v>272.5</v>
      </c>
      <c r="DI51" s="18">
        <v>0</v>
      </c>
      <c r="DJ51" s="21">
        <v>0.309</v>
      </c>
      <c r="DK51" s="21">
        <f>DD51/DE51</f>
        <v>0.1993006993006993</v>
      </c>
      <c r="DL51" s="3">
        <f>DE51/(DX51+DY51)</f>
        <v>13.548081477972536</v>
      </c>
      <c r="DM51" s="21">
        <f>(DP51+DQ51)/(DS51+DT51)</f>
        <v>0.97304889082683832</v>
      </c>
      <c r="DN51" s="25">
        <v>19</v>
      </c>
      <c r="DO51" s="20">
        <v>11.390321678321678</v>
      </c>
      <c r="DP51" s="20">
        <v>187.60224852071005</v>
      </c>
      <c r="DQ51" s="20">
        <v>76.488402366863923</v>
      </c>
      <c r="DR51" s="20">
        <v>11.675524475524476</v>
      </c>
      <c r="DS51" s="20">
        <v>191.67159763313609</v>
      </c>
      <c r="DT51" s="20">
        <v>79.73372781065089</v>
      </c>
      <c r="DU51" s="36">
        <v>46622.747365829673</v>
      </c>
      <c r="DV51" s="37">
        <v>13.136363636363637</v>
      </c>
      <c r="DW51" s="38">
        <v>0.27272727272727271</v>
      </c>
      <c r="DX51" s="37">
        <v>20.309999999999981</v>
      </c>
      <c r="DY51" s="37">
        <v>0.8</v>
      </c>
      <c r="DZ51" s="26">
        <v>22.14</v>
      </c>
      <c r="EA51" s="26">
        <v>21.93</v>
      </c>
      <c r="EB51" s="26">
        <v>19.64</v>
      </c>
      <c r="EC51" s="26">
        <v>20.64</v>
      </c>
      <c r="ED51" s="26">
        <v>21.36</v>
      </c>
      <c r="EE51" s="27">
        <v>14</v>
      </c>
      <c r="EF51" s="28">
        <v>1066628.3799999999</v>
      </c>
      <c r="EG51" s="28">
        <v>24875.41</v>
      </c>
      <c r="EH51" s="28">
        <v>0</v>
      </c>
      <c r="EI51" s="28">
        <v>79543.239999999991</v>
      </c>
      <c r="EJ51" s="28">
        <v>178559.26</v>
      </c>
      <c r="EK51" s="28">
        <v>72559.91</v>
      </c>
      <c r="EL51" s="28">
        <v>0</v>
      </c>
      <c r="EM51" s="28">
        <v>54854.82</v>
      </c>
      <c r="EN51" s="28">
        <v>43739.25</v>
      </c>
      <c r="EO51" s="28">
        <v>0</v>
      </c>
      <c r="EP51" s="28">
        <v>0</v>
      </c>
      <c r="EQ51" s="28">
        <v>0</v>
      </c>
      <c r="ER51" s="28">
        <v>0</v>
      </c>
      <c r="ES51" s="28">
        <v>54975</v>
      </c>
      <c r="ET51" s="28">
        <v>252588.44</v>
      </c>
      <c r="EU51" s="28">
        <v>4443.01</v>
      </c>
      <c r="EV51" s="28">
        <v>0</v>
      </c>
      <c r="EW51" s="28">
        <v>17955.310000000001</v>
      </c>
      <c r="EX51" s="28">
        <v>66484.540000000008</v>
      </c>
      <c r="EY51" s="28">
        <v>17234.5</v>
      </c>
      <c r="EZ51" s="28">
        <v>0</v>
      </c>
      <c r="FA51" s="28">
        <v>9214.9699999999993</v>
      </c>
      <c r="FB51" s="28">
        <v>4165.6099999999997</v>
      </c>
      <c r="FC51" s="28">
        <v>0</v>
      </c>
      <c r="FD51" s="28">
        <v>0</v>
      </c>
      <c r="FE51" s="28">
        <v>0</v>
      </c>
      <c r="FF51" s="28">
        <v>0</v>
      </c>
      <c r="FG51" s="28">
        <v>6601.73</v>
      </c>
      <c r="FH51" s="28">
        <v>24693.41</v>
      </c>
      <c r="FI51" s="28">
        <v>5391.16</v>
      </c>
      <c r="FJ51" s="28">
        <v>0</v>
      </c>
      <c r="FK51" s="28">
        <v>114272.34</v>
      </c>
      <c r="FL51" s="28">
        <v>32730.34</v>
      </c>
      <c r="FM51" s="28">
        <v>7839.86</v>
      </c>
      <c r="FN51" s="28">
        <v>0</v>
      </c>
      <c r="FO51" s="28">
        <v>89685.4</v>
      </c>
      <c r="FP51" s="28">
        <v>11505.73</v>
      </c>
      <c r="FQ51" s="28">
        <v>125056.17</v>
      </c>
      <c r="FR51" s="28">
        <v>0</v>
      </c>
      <c r="FS51" s="28">
        <v>0</v>
      </c>
      <c r="FT51" s="28">
        <v>0</v>
      </c>
      <c r="FU51" s="28">
        <v>24642.47</v>
      </c>
      <c r="FV51" s="28">
        <v>23857.9</v>
      </c>
      <c r="FW51" s="28">
        <v>0</v>
      </c>
      <c r="FX51" s="28">
        <v>0</v>
      </c>
      <c r="FY51" s="28">
        <v>2599.2599999999998</v>
      </c>
      <c r="FZ51" s="28">
        <v>4537.66</v>
      </c>
      <c r="GA51" s="28">
        <v>4305.7299999999996</v>
      </c>
      <c r="GB51" s="28">
        <v>0</v>
      </c>
      <c r="GC51" s="28">
        <v>12833.67</v>
      </c>
      <c r="GD51" s="28">
        <v>18477.03</v>
      </c>
      <c r="GE51" s="28">
        <v>7851.8</v>
      </c>
      <c r="GF51" s="28">
        <v>0</v>
      </c>
      <c r="GG51" s="28">
        <v>0</v>
      </c>
      <c r="GH51" s="28">
        <v>0</v>
      </c>
      <c r="GI51" s="28">
        <v>12047.59</v>
      </c>
      <c r="GJ51" s="28">
        <v>0</v>
      </c>
      <c r="GK51" s="28">
        <v>0</v>
      </c>
      <c r="GL51" s="28">
        <v>0</v>
      </c>
      <c r="GM51" s="28">
        <v>48029.56</v>
      </c>
      <c r="GN51" s="28">
        <v>0</v>
      </c>
      <c r="GO51" s="28">
        <v>17233.580000000002</v>
      </c>
      <c r="GP51" s="28">
        <v>181047.6</v>
      </c>
      <c r="GQ51" s="28">
        <v>68469.899999999994</v>
      </c>
      <c r="GR51" s="28">
        <v>0</v>
      </c>
      <c r="GS51" s="28">
        <v>0</v>
      </c>
      <c r="GT51" s="28">
        <v>0</v>
      </c>
      <c r="GU51" s="28">
        <v>0</v>
      </c>
      <c r="GV51" s="28">
        <v>0</v>
      </c>
      <c r="GW51" s="28">
        <v>0</v>
      </c>
      <c r="GX51" s="28">
        <v>3340.73</v>
      </c>
      <c r="GY51" s="28">
        <v>0</v>
      </c>
      <c r="GZ51" s="28">
        <v>0</v>
      </c>
      <c r="HA51" s="28">
        <v>2475</v>
      </c>
      <c r="HB51" s="28">
        <v>5612.6399999999994</v>
      </c>
      <c r="HC51" s="28">
        <v>412</v>
      </c>
      <c r="HD51" s="28">
        <v>0</v>
      </c>
      <c r="HE51" s="28">
        <v>17500</v>
      </c>
      <c r="HF51" s="28">
        <v>8039</v>
      </c>
      <c r="HG51" s="28">
        <v>2122.13</v>
      </c>
      <c r="HH51" s="28">
        <v>0</v>
      </c>
      <c r="HI51" s="28">
        <v>0</v>
      </c>
      <c r="HJ51" s="28">
        <v>135491.95000000001</v>
      </c>
      <c r="HK51" s="28">
        <v>3437.31</v>
      </c>
    </row>
    <row r="52" spans="1:219" ht="18" customHeight="1" x14ac:dyDescent="0.15">
      <c r="A52" s="1">
        <v>44001</v>
      </c>
      <c r="B52" s="2" t="s">
        <v>135</v>
      </c>
      <c r="C52" s="2" t="s">
        <v>528</v>
      </c>
      <c r="D52" s="4">
        <v>619.17443900000001</v>
      </c>
      <c r="E52" s="8" t="s">
        <v>136</v>
      </c>
      <c r="F52" s="3">
        <v>151</v>
      </c>
      <c r="G52" s="19">
        <v>1390823.86</v>
      </c>
      <c r="H52" s="19">
        <v>12973.5</v>
      </c>
      <c r="I52" s="19">
        <v>262823.67999999999</v>
      </c>
      <c r="J52" s="19">
        <v>91654.34</v>
      </c>
      <c r="K52" s="19">
        <v>1099569.74</v>
      </c>
      <c r="L52" s="19">
        <v>0</v>
      </c>
      <c r="M52" s="19">
        <v>5982.75</v>
      </c>
      <c r="N52" s="19">
        <v>0</v>
      </c>
      <c r="O52" s="19">
        <v>459072.56</v>
      </c>
      <c r="P52" s="19">
        <v>0</v>
      </c>
      <c r="Q52" s="19">
        <v>841.86</v>
      </c>
      <c r="R52" s="19">
        <v>42365.32</v>
      </c>
      <c r="S52" s="19">
        <v>0</v>
      </c>
      <c r="T52" s="19">
        <v>0</v>
      </c>
      <c r="U52" s="19">
        <v>0</v>
      </c>
      <c r="V52" s="19">
        <v>0</v>
      </c>
      <c r="W52" s="19">
        <v>112406</v>
      </c>
      <c r="X52" s="19">
        <v>110000</v>
      </c>
      <c r="Y52" s="19">
        <v>0</v>
      </c>
      <c r="Z52" s="19">
        <v>0</v>
      </c>
      <c r="AA52" s="19">
        <v>57927</v>
      </c>
      <c r="AB52" s="19">
        <v>1003116.15</v>
      </c>
      <c r="AC52" s="19">
        <v>35658.080000000002</v>
      </c>
      <c r="AD52" s="19">
        <v>0</v>
      </c>
      <c r="AE52" s="19">
        <v>47188.630000000005</v>
      </c>
      <c r="AF52" s="19">
        <v>0</v>
      </c>
      <c r="AG52" s="19">
        <v>0</v>
      </c>
      <c r="AH52" s="19">
        <v>267143.40999999997</v>
      </c>
      <c r="AI52" s="19">
        <v>20659</v>
      </c>
      <c r="AJ52" s="19">
        <v>0</v>
      </c>
      <c r="AK52" s="19">
        <v>0</v>
      </c>
      <c r="AL52" s="19">
        <v>0</v>
      </c>
      <c r="AM52" s="19">
        <v>0</v>
      </c>
      <c r="AN52" s="19">
        <v>66383.649999999994</v>
      </c>
      <c r="AO52" s="19">
        <v>200039.65999999997</v>
      </c>
      <c r="AP52" s="19">
        <v>90247.43</v>
      </c>
      <c r="AQ52" s="19">
        <v>0</v>
      </c>
      <c r="AR52" s="19">
        <v>243583.79</v>
      </c>
      <c r="AS52" s="19">
        <v>87450.78</v>
      </c>
      <c r="AT52" s="19">
        <v>5087.8599999999997</v>
      </c>
      <c r="AU52" s="19">
        <v>0</v>
      </c>
      <c r="AV52" s="19">
        <v>0</v>
      </c>
      <c r="AW52" s="19">
        <v>0</v>
      </c>
      <c r="AX52" s="19">
        <v>107315.87</v>
      </c>
      <c r="AY52" s="19">
        <v>14612.34</v>
      </c>
      <c r="AZ52" s="19">
        <v>0</v>
      </c>
      <c r="BA52" s="19">
        <v>3950</v>
      </c>
      <c r="BB52" s="19">
        <v>10403.84</v>
      </c>
      <c r="BC52" s="19">
        <v>52319.38</v>
      </c>
      <c r="BD52" s="19">
        <v>26220.6</v>
      </c>
      <c r="BE52" s="19">
        <v>417.6</v>
      </c>
      <c r="BF52" s="19">
        <v>0</v>
      </c>
      <c r="BG52" s="19">
        <v>0</v>
      </c>
      <c r="BH52" s="19">
        <v>330927.5</v>
      </c>
      <c r="BI52" s="19">
        <v>18787.060000000001</v>
      </c>
      <c r="BJ52" s="19">
        <v>106022.39999999999</v>
      </c>
      <c r="BK52" s="19">
        <v>16411.3</v>
      </c>
      <c r="BL52" s="19">
        <v>0</v>
      </c>
      <c r="BM52" s="19">
        <v>0</v>
      </c>
      <c r="BN52" s="19">
        <v>0</v>
      </c>
      <c r="BO52" s="19">
        <v>890.4</v>
      </c>
      <c r="BP52" s="19">
        <v>2870.82</v>
      </c>
      <c r="BQ52" s="19">
        <v>0</v>
      </c>
      <c r="BR52" s="19">
        <v>0</v>
      </c>
      <c r="BS52" s="19">
        <v>0</v>
      </c>
      <c r="BT52" s="19">
        <v>0</v>
      </c>
      <c r="BU52" s="19">
        <v>0</v>
      </c>
      <c r="BV52" s="19">
        <v>0</v>
      </c>
      <c r="BW52" s="19">
        <v>0</v>
      </c>
      <c r="BX52" s="19">
        <v>0</v>
      </c>
      <c r="BY52" s="19">
        <v>0</v>
      </c>
      <c r="BZ52" s="19">
        <v>0</v>
      </c>
      <c r="CA52" s="19">
        <v>0</v>
      </c>
      <c r="CB52" s="19">
        <v>0</v>
      </c>
      <c r="CC52" s="19">
        <v>0</v>
      </c>
      <c r="CD52" s="19">
        <v>0</v>
      </c>
      <c r="CE52" s="19">
        <v>0</v>
      </c>
      <c r="CF52" s="19">
        <v>14575.025759232776</v>
      </c>
      <c r="CG52" s="19">
        <v>1174657.3799999999</v>
      </c>
      <c r="CH52" s="19">
        <v>848364.58</v>
      </c>
      <c r="CI52" s="19">
        <v>408506.99</v>
      </c>
      <c r="CJ52" s="19">
        <v>0</v>
      </c>
      <c r="CK52" s="19">
        <v>0</v>
      </c>
      <c r="CL52" s="19">
        <v>0</v>
      </c>
      <c r="CM52" s="19">
        <v>0</v>
      </c>
      <c r="CN52" s="19">
        <v>91412.05</v>
      </c>
      <c r="CO52" s="19">
        <v>4524.8</v>
      </c>
      <c r="CP52" s="19">
        <v>0</v>
      </c>
      <c r="CQ52" s="19">
        <v>0</v>
      </c>
      <c r="CR52" s="19">
        <v>132705.07999999999</v>
      </c>
      <c r="CS52" s="19">
        <v>5406.56</v>
      </c>
      <c r="CT52" s="18">
        <v>1.7670000000000001</v>
      </c>
      <c r="CU52" s="18">
        <v>3.9539999999999997</v>
      </c>
      <c r="CV52" s="18">
        <v>8.1820000000000004</v>
      </c>
      <c r="CW52" s="18">
        <v>0.65</v>
      </c>
      <c r="CX52" s="18">
        <v>2.0049999999999999</v>
      </c>
      <c r="CY52" s="18">
        <v>0</v>
      </c>
      <c r="CZ52" s="18" t="s">
        <v>419</v>
      </c>
      <c r="DA52" s="17">
        <v>430171393</v>
      </c>
      <c r="DB52" s="17">
        <v>29905441</v>
      </c>
      <c r="DC52" s="17">
        <v>40672674</v>
      </c>
      <c r="DD52" s="3">
        <v>37</v>
      </c>
      <c r="DE52" s="3">
        <v>167</v>
      </c>
      <c r="DF52" s="4">
        <v>20</v>
      </c>
      <c r="DG52" s="4">
        <v>6.7</v>
      </c>
      <c r="DH52" s="4">
        <v>153.30000000000001</v>
      </c>
      <c r="DI52" s="18">
        <v>0</v>
      </c>
      <c r="DJ52" s="21">
        <v>0.371</v>
      </c>
      <c r="DK52" s="21">
        <f>DD52/DE52</f>
        <v>0.22155688622754491</v>
      </c>
      <c r="DL52" s="3">
        <f>DE52/(DX52+DY52)</f>
        <v>9.2367256637168129</v>
      </c>
      <c r="DM52" s="21">
        <f>(DP52+DQ52)/(DS52+DT52)</f>
        <v>0.96375872802220919</v>
      </c>
      <c r="DN52" s="25">
        <v>10</v>
      </c>
      <c r="DO52" s="20">
        <v>15.51</v>
      </c>
      <c r="DP52" s="20">
        <v>101.7947023809524</v>
      </c>
      <c r="DQ52" s="20">
        <v>41.407797619047614</v>
      </c>
      <c r="DR52" s="20">
        <v>16</v>
      </c>
      <c r="DS52" s="20">
        <v>104.56904761904762</v>
      </c>
      <c r="DT52" s="20">
        <v>44.018452380952382</v>
      </c>
      <c r="DU52" s="36">
        <v>42430.75221238938</v>
      </c>
      <c r="DV52" s="37">
        <v>16.600000000000001</v>
      </c>
      <c r="DW52" s="38">
        <v>0.25</v>
      </c>
      <c r="DX52" s="37">
        <v>18.080000000000002</v>
      </c>
      <c r="DY52" s="37">
        <v>0</v>
      </c>
      <c r="DZ52" s="26"/>
      <c r="EA52" s="26"/>
      <c r="EB52" s="26"/>
      <c r="EC52" s="26"/>
      <c r="ED52" s="26"/>
      <c r="EE52" s="27">
        <v>7</v>
      </c>
      <c r="EF52" s="28">
        <v>855243.19</v>
      </c>
      <c r="EG52" s="28">
        <v>30775.53</v>
      </c>
      <c r="EH52" s="28">
        <v>0</v>
      </c>
      <c r="EI52" s="28">
        <v>92872.709999999992</v>
      </c>
      <c r="EJ52" s="28">
        <v>161032.09</v>
      </c>
      <c r="EK52" s="28">
        <v>50770.5</v>
      </c>
      <c r="EL52" s="28">
        <v>0</v>
      </c>
      <c r="EM52" s="28">
        <v>89062.71</v>
      </c>
      <c r="EN52" s="28">
        <v>42199.07</v>
      </c>
      <c r="EO52" s="28">
        <v>53003.03</v>
      </c>
      <c r="EP52" s="28">
        <v>2100</v>
      </c>
      <c r="EQ52" s="28">
        <v>0</v>
      </c>
      <c r="ER52" s="28">
        <v>0</v>
      </c>
      <c r="ES52" s="28">
        <v>62163.35</v>
      </c>
      <c r="ET52" s="28">
        <v>287208</v>
      </c>
      <c r="EU52" s="28">
        <v>2516.25</v>
      </c>
      <c r="EV52" s="28">
        <v>0</v>
      </c>
      <c r="EW52" s="28">
        <v>32335.14</v>
      </c>
      <c r="EX52" s="28">
        <v>38719.69</v>
      </c>
      <c r="EY52" s="28">
        <v>17967.240000000002</v>
      </c>
      <c r="EZ52" s="28">
        <v>0</v>
      </c>
      <c r="FA52" s="28">
        <v>31564.81</v>
      </c>
      <c r="FB52" s="28">
        <v>8680.66</v>
      </c>
      <c r="FC52" s="28">
        <v>32612.959999999999</v>
      </c>
      <c r="FD52" s="28">
        <v>286.69</v>
      </c>
      <c r="FE52" s="28">
        <v>0</v>
      </c>
      <c r="FF52" s="28">
        <v>0</v>
      </c>
      <c r="FG52" s="28">
        <v>9173.14</v>
      </c>
      <c r="FH52" s="28">
        <v>72938.679999999993</v>
      </c>
      <c r="FI52" s="28">
        <v>20659</v>
      </c>
      <c r="FJ52" s="28">
        <v>0</v>
      </c>
      <c r="FK52" s="28">
        <v>46306.96</v>
      </c>
      <c r="FL52" s="28">
        <v>8583.9599999999991</v>
      </c>
      <c r="FM52" s="28">
        <v>21798.3</v>
      </c>
      <c r="FN52" s="28">
        <v>10403.84</v>
      </c>
      <c r="FO52" s="28">
        <v>118427.17</v>
      </c>
      <c r="FP52" s="28">
        <v>16864.61</v>
      </c>
      <c r="FQ52" s="28">
        <v>3006.82</v>
      </c>
      <c r="FR52" s="28">
        <v>0</v>
      </c>
      <c r="FS52" s="28">
        <v>0</v>
      </c>
      <c r="FT52" s="28">
        <v>0</v>
      </c>
      <c r="FU52" s="28">
        <v>16005.9</v>
      </c>
      <c r="FV52" s="28">
        <v>100155.04000000001</v>
      </c>
      <c r="FW52" s="28">
        <v>2366.3000000000002</v>
      </c>
      <c r="FX52" s="28">
        <v>0</v>
      </c>
      <c r="FY52" s="28">
        <v>10078.98</v>
      </c>
      <c r="FZ52" s="28">
        <v>1154.73</v>
      </c>
      <c r="GA52" s="28">
        <v>2854.31</v>
      </c>
      <c r="GB52" s="28">
        <v>0</v>
      </c>
      <c r="GC52" s="28">
        <v>35381.980000000003</v>
      </c>
      <c r="GD52" s="28">
        <v>15184.74</v>
      </c>
      <c r="GE52" s="28">
        <v>51458.1</v>
      </c>
      <c r="GF52" s="28">
        <v>2456.87</v>
      </c>
      <c r="GG52" s="28">
        <v>0</v>
      </c>
      <c r="GH52" s="28">
        <v>0</v>
      </c>
      <c r="GI52" s="28">
        <v>37579.29</v>
      </c>
      <c r="GJ52" s="28">
        <v>0</v>
      </c>
      <c r="GK52" s="28">
        <v>0</v>
      </c>
      <c r="GL52" s="28">
        <v>0</v>
      </c>
      <c r="GM52" s="28">
        <v>5394.6</v>
      </c>
      <c r="GN52" s="28">
        <v>0</v>
      </c>
      <c r="GO52" s="28">
        <v>0</v>
      </c>
      <c r="GP52" s="28">
        <v>0</v>
      </c>
      <c r="GQ52" s="28">
        <v>0</v>
      </c>
      <c r="GR52" s="28">
        <v>24995</v>
      </c>
      <c r="GS52" s="28">
        <v>0</v>
      </c>
      <c r="GT52" s="28">
        <v>0</v>
      </c>
      <c r="GU52" s="28">
        <v>0</v>
      </c>
      <c r="GV52" s="28">
        <v>0</v>
      </c>
      <c r="GW52" s="28">
        <v>0</v>
      </c>
      <c r="GX52" s="28">
        <v>1903.28</v>
      </c>
      <c r="GY52" s="28">
        <v>0</v>
      </c>
      <c r="GZ52" s="28">
        <v>0</v>
      </c>
      <c r="HA52" s="28">
        <v>30</v>
      </c>
      <c r="HB52" s="28">
        <v>6960.49</v>
      </c>
      <c r="HC52" s="28">
        <v>807.08</v>
      </c>
      <c r="HD52" s="28">
        <v>0</v>
      </c>
      <c r="HE52" s="28">
        <v>21466.5</v>
      </c>
      <c r="HF52" s="28">
        <v>6637.7</v>
      </c>
      <c r="HG52" s="28">
        <v>1000.45</v>
      </c>
      <c r="HH52" s="28">
        <v>563</v>
      </c>
      <c r="HI52" s="28">
        <v>0</v>
      </c>
      <c r="HJ52" s="28">
        <v>330927.5</v>
      </c>
      <c r="HK52" s="28">
        <v>1181.25</v>
      </c>
    </row>
    <row r="53" spans="1:219" ht="18" customHeight="1" x14ac:dyDescent="0.15">
      <c r="A53" s="1">
        <v>46002</v>
      </c>
      <c r="B53" s="2" t="s">
        <v>143</v>
      </c>
      <c r="C53" s="2" t="s">
        <v>533</v>
      </c>
      <c r="D53" s="4">
        <v>892.57435199999998</v>
      </c>
      <c r="E53" s="8" t="s">
        <v>142</v>
      </c>
      <c r="F53" s="3">
        <v>175</v>
      </c>
      <c r="G53" s="19">
        <v>341350.08</v>
      </c>
      <c r="H53" s="19">
        <v>16117.43</v>
      </c>
      <c r="I53" s="19">
        <v>1130677.49</v>
      </c>
      <c r="J53" s="19">
        <v>116572.17</v>
      </c>
      <c r="K53" s="19">
        <v>369199.01</v>
      </c>
      <c r="L53" s="19">
        <v>0</v>
      </c>
      <c r="M53" s="19">
        <v>0</v>
      </c>
      <c r="N53" s="19">
        <v>19985.88</v>
      </c>
      <c r="O53" s="19">
        <v>210959.8</v>
      </c>
      <c r="P53" s="19">
        <v>0</v>
      </c>
      <c r="Q53" s="19">
        <v>0</v>
      </c>
      <c r="R53" s="19">
        <v>0</v>
      </c>
      <c r="S53" s="19">
        <v>60.43</v>
      </c>
      <c r="T53" s="19">
        <v>0</v>
      </c>
      <c r="U53" s="19">
        <v>0</v>
      </c>
      <c r="V53" s="19">
        <v>0</v>
      </c>
      <c r="W53" s="19">
        <v>982447</v>
      </c>
      <c r="X53" s="19">
        <v>110000</v>
      </c>
      <c r="Y53" s="19">
        <v>0</v>
      </c>
      <c r="Z53" s="19">
        <v>0</v>
      </c>
      <c r="AA53" s="19">
        <v>51467</v>
      </c>
      <c r="AB53" s="19">
        <v>918009.86999999988</v>
      </c>
      <c r="AC53" s="19">
        <v>0</v>
      </c>
      <c r="AD53" s="19">
        <v>0</v>
      </c>
      <c r="AE53" s="19">
        <v>7384.92</v>
      </c>
      <c r="AF53" s="19">
        <v>0</v>
      </c>
      <c r="AG53" s="19">
        <v>0</v>
      </c>
      <c r="AH53" s="19">
        <v>123648.4</v>
      </c>
      <c r="AI53" s="19">
        <v>0</v>
      </c>
      <c r="AJ53" s="19">
        <v>0</v>
      </c>
      <c r="AK53" s="19">
        <v>0</v>
      </c>
      <c r="AL53" s="19">
        <v>0</v>
      </c>
      <c r="AM53" s="19">
        <v>0</v>
      </c>
      <c r="AN53" s="19">
        <v>78405.850000000006</v>
      </c>
      <c r="AO53" s="19">
        <v>201890.96000000002</v>
      </c>
      <c r="AP53" s="19">
        <v>59350.8</v>
      </c>
      <c r="AQ53" s="19">
        <v>0</v>
      </c>
      <c r="AR53" s="19">
        <v>200737.92000000001</v>
      </c>
      <c r="AS53" s="19">
        <v>33489.96</v>
      </c>
      <c r="AT53" s="19">
        <v>0</v>
      </c>
      <c r="AU53" s="19">
        <v>0</v>
      </c>
      <c r="AV53" s="19">
        <v>0</v>
      </c>
      <c r="AW53" s="19">
        <v>0</v>
      </c>
      <c r="AX53" s="19">
        <v>107024.79000000001</v>
      </c>
      <c r="AY53" s="19">
        <v>0</v>
      </c>
      <c r="AZ53" s="19">
        <v>0</v>
      </c>
      <c r="BA53" s="19">
        <v>0</v>
      </c>
      <c r="BB53" s="19">
        <v>0</v>
      </c>
      <c r="BC53" s="19">
        <v>92882.83</v>
      </c>
      <c r="BD53" s="19">
        <v>0</v>
      </c>
      <c r="BE53" s="19">
        <v>0</v>
      </c>
      <c r="BF53" s="19">
        <v>0</v>
      </c>
      <c r="BG53" s="19">
        <v>0</v>
      </c>
      <c r="BH53" s="19">
        <v>0</v>
      </c>
      <c r="BI53" s="19">
        <v>0</v>
      </c>
      <c r="BJ53" s="19">
        <v>23090.19</v>
      </c>
      <c r="BK53" s="19">
        <v>37201.9</v>
      </c>
      <c r="BL53" s="19">
        <v>0</v>
      </c>
      <c r="BM53" s="19">
        <v>0</v>
      </c>
      <c r="BN53" s="19">
        <v>0</v>
      </c>
      <c r="BO53" s="19">
        <v>0</v>
      </c>
      <c r="BP53" s="19">
        <v>0</v>
      </c>
      <c r="BQ53" s="19">
        <v>0</v>
      </c>
      <c r="BR53" s="19">
        <v>0</v>
      </c>
      <c r="BS53" s="19">
        <v>0</v>
      </c>
      <c r="BT53" s="19">
        <v>0</v>
      </c>
      <c r="BU53" s="19">
        <v>0</v>
      </c>
      <c r="BV53" s="19">
        <v>0</v>
      </c>
      <c r="BW53" s="19">
        <v>0</v>
      </c>
      <c r="BX53" s="19">
        <v>0</v>
      </c>
      <c r="BY53" s="19">
        <v>0</v>
      </c>
      <c r="BZ53" s="19">
        <v>0</v>
      </c>
      <c r="CA53" s="19">
        <v>0</v>
      </c>
      <c r="CB53" s="19">
        <v>0</v>
      </c>
      <c r="CC53" s="19">
        <v>0</v>
      </c>
      <c r="CD53" s="19">
        <v>0</v>
      </c>
      <c r="CE53" s="19">
        <v>0</v>
      </c>
      <c r="CF53" s="19">
        <v>10207.971855268386</v>
      </c>
      <c r="CG53" s="19">
        <v>726601.75</v>
      </c>
      <c r="CH53" s="19">
        <v>978169.9</v>
      </c>
      <c r="CI53" s="19">
        <v>114885.42</v>
      </c>
      <c r="CJ53" s="19">
        <v>0</v>
      </c>
      <c r="CK53" s="19">
        <v>0</v>
      </c>
      <c r="CL53" s="19">
        <v>403048.73</v>
      </c>
      <c r="CM53" s="19">
        <v>0</v>
      </c>
      <c r="CN53" s="19">
        <v>42227.65</v>
      </c>
      <c r="CO53" s="19">
        <v>0</v>
      </c>
      <c r="CP53" s="19">
        <v>210070</v>
      </c>
      <c r="CQ53" s="19">
        <v>0</v>
      </c>
      <c r="CR53" s="19">
        <v>58077</v>
      </c>
      <c r="CS53" s="19">
        <v>0</v>
      </c>
      <c r="CT53" s="18">
        <v>1.4730000000000001</v>
      </c>
      <c r="CU53" s="18">
        <v>3.2959999999999998</v>
      </c>
      <c r="CV53" s="18">
        <v>6.8209999999999997</v>
      </c>
      <c r="CW53" s="18">
        <v>1.6160000000000001</v>
      </c>
      <c r="CX53" s="18">
        <v>2.7480000000000002</v>
      </c>
      <c r="CY53" s="18">
        <v>1.7390000000000001</v>
      </c>
      <c r="CZ53" s="16"/>
      <c r="DA53" s="17">
        <v>108971010</v>
      </c>
      <c r="DB53" s="17">
        <v>17061336</v>
      </c>
      <c r="DC53" s="17">
        <v>10754231</v>
      </c>
      <c r="DD53" s="3">
        <v>15</v>
      </c>
      <c r="DE53" s="3">
        <v>175</v>
      </c>
      <c r="DF53" s="4">
        <v>30</v>
      </c>
      <c r="DG53" s="4">
        <v>20</v>
      </c>
      <c r="DH53" s="4">
        <v>175</v>
      </c>
      <c r="DI53" s="18">
        <v>0</v>
      </c>
      <c r="DJ53" s="21">
        <v>0.371</v>
      </c>
      <c r="DK53" s="21">
        <f>DD53/DE53</f>
        <v>8.5714285714285715E-2</v>
      </c>
      <c r="DL53" s="3">
        <f>DE53/(DX53+DY53)</f>
        <v>12.718023255813955</v>
      </c>
      <c r="DM53" s="21">
        <f>(DP53+DQ53)/(DS53+DT53)</f>
        <v>0.9689940357852882</v>
      </c>
      <c r="DN53" s="25">
        <v>16</v>
      </c>
      <c r="DO53" s="20">
        <v>0</v>
      </c>
      <c r="DP53" s="20">
        <v>103.47500000000001</v>
      </c>
      <c r="DQ53" s="20">
        <v>65.762500000000003</v>
      </c>
      <c r="DR53" s="20">
        <v>0</v>
      </c>
      <c r="DS53" s="20">
        <v>106.77083333333334</v>
      </c>
      <c r="DT53" s="20">
        <v>67.881944444444457</v>
      </c>
      <c r="DU53" s="36">
        <v>42822.52906976745</v>
      </c>
      <c r="DV53" s="37">
        <v>18.428571428571427</v>
      </c>
      <c r="DW53" s="38">
        <v>0.2857142857142857</v>
      </c>
      <c r="DX53" s="37">
        <v>13.759999999999998</v>
      </c>
      <c r="DY53" s="37">
        <v>0</v>
      </c>
      <c r="DZ53" s="26">
        <v>19.87</v>
      </c>
      <c r="EA53" s="26">
        <v>20.8</v>
      </c>
      <c r="EB53" s="26">
        <v>22</v>
      </c>
      <c r="EC53" s="26">
        <v>22.4</v>
      </c>
      <c r="ED53" s="26">
        <v>21.47</v>
      </c>
      <c r="EE53" s="27">
        <v>15</v>
      </c>
      <c r="EF53" s="28">
        <v>687674.78</v>
      </c>
      <c r="EG53" s="28">
        <v>0</v>
      </c>
      <c r="EH53" s="28">
        <v>0</v>
      </c>
      <c r="EI53" s="28">
        <v>63686.94</v>
      </c>
      <c r="EJ53" s="28">
        <v>162117.60999999999</v>
      </c>
      <c r="EK53" s="28">
        <v>41425</v>
      </c>
      <c r="EL53" s="28">
        <v>0</v>
      </c>
      <c r="EM53" s="28">
        <v>1127.25</v>
      </c>
      <c r="EN53" s="28">
        <v>0</v>
      </c>
      <c r="EO53" s="28">
        <v>24085</v>
      </c>
      <c r="EP53" s="28">
        <v>0</v>
      </c>
      <c r="EQ53" s="28">
        <v>0</v>
      </c>
      <c r="ER53" s="28">
        <v>0</v>
      </c>
      <c r="ES53" s="28">
        <v>43922.5</v>
      </c>
      <c r="ET53" s="28">
        <v>148450.26</v>
      </c>
      <c r="EU53" s="28">
        <v>0</v>
      </c>
      <c r="EV53" s="28">
        <v>0</v>
      </c>
      <c r="EW53" s="28">
        <v>8755.19</v>
      </c>
      <c r="EX53" s="28">
        <v>45179.380000000005</v>
      </c>
      <c r="EY53" s="28">
        <v>13430.06</v>
      </c>
      <c r="EZ53" s="28">
        <v>0</v>
      </c>
      <c r="FA53" s="28">
        <v>88.91</v>
      </c>
      <c r="FB53" s="28">
        <v>0</v>
      </c>
      <c r="FC53" s="28">
        <v>4559.0600000000004</v>
      </c>
      <c r="FD53" s="28">
        <v>0</v>
      </c>
      <c r="FE53" s="28">
        <v>0</v>
      </c>
      <c r="FF53" s="28">
        <v>0</v>
      </c>
      <c r="FG53" s="28">
        <v>4754.09</v>
      </c>
      <c r="FH53" s="28">
        <v>143686.10999999999</v>
      </c>
      <c r="FI53" s="28">
        <v>0</v>
      </c>
      <c r="FJ53" s="28">
        <v>0</v>
      </c>
      <c r="FK53" s="28">
        <v>25067.699999999997</v>
      </c>
      <c r="FL53" s="28">
        <v>23773.22</v>
      </c>
      <c r="FM53" s="28">
        <v>4225</v>
      </c>
      <c r="FN53" s="28">
        <v>0</v>
      </c>
      <c r="FO53" s="28">
        <v>212502.9</v>
      </c>
      <c r="FP53" s="28">
        <v>33489.96</v>
      </c>
      <c r="FQ53" s="28">
        <v>350</v>
      </c>
      <c r="FR53" s="28">
        <v>0</v>
      </c>
      <c r="FS53" s="28">
        <v>0</v>
      </c>
      <c r="FT53" s="28">
        <v>0</v>
      </c>
      <c r="FU53" s="28">
        <v>34214.560000000005</v>
      </c>
      <c r="FV53" s="28">
        <v>69232.040000000008</v>
      </c>
      <c r="FW53" s="28">
        <v>0</v>
      </c>
      <c r="FX53" s="28">
        <v>0</v>
      </c>
      <c r="FY53" s="28">
        <v>3986.21</v>
      </c>
      <c r="FZ53" s="28">
        <v>527.66000000000008</v>
      </c>
      <c r="GA53" s="28">
        <v>220.74</v>
      </c>
      <c r="GB53" s="28">
        <v>0</v>
      </c>
      <c r="GC53" s="28">
        <v>33511.69</v>
      </c>
      <c r="GD53" s="28">
        <v>0</v>
      </c>
      <c r="GE53" s="28">
        <v>28385.59</v>
      </c>
      <c r="GF53" s="28">
        <v>0</v>
      </c>
      <c r="GG53" s="28">
        <v>0</v>
      </c>
      <c r="GH53" s="28">
        <v>0</v>
      </c>
      <c r="GI53" s="28">
        <v>23471.21</v>
      </c>
      <c r="GJ53" s="28">
        <v>0</v>
      </c>
      <c r="GK53" s="28">
        <v>0</v>
      </c>
      <c r="GL53" s="28">
        <v>0</v>
      </c>
      <c r="GM53" s="28">
        <v>0</v>
      </c>
      <c r="GN53" s="28">
        <v>0</v>
      </c>
      <c r="GO53" s="28">
        <v>0</v>
      </c>
      <c r="GP53" s="28">
        <v>0</v>
      </c>
      <c r="GQ53" s="28">
        <v>16283</v>
      </c>
      <c r="GR53" s="28">
        <v>0</v>
      </c>
      <c r="GS53" s="28">
        <v>0</v>
      </c>
      <c r="GT53" s="28">
        <v>0</v>
      </c>
      <c r="GU53" s="28">
        <v>0</v>
      </c>
      <c r="GV53" s="28">
        <v>0</v>
      </c>
      <c r="GW53" s="28">
        <v>0</v>
      </c>
      <c r="GX53" s="28">
        <v>0</v>
      </c>
      <c r="GY53" s="28">
        <v>0</v>
      </c>
      <c r="GZ53" s="28">
        <v>0</v>
      </c>
      <c r="HA53" s="28">
        <v>0</v>
      </c>
      <c r="HB53" s="28">
        <v>7494.99</v>
      </c>
      <c r="HC53" s="28">
        <v>50</v>
      </c>
      <c r="HD53" s="28">
        <v>0</v>
      </c>
      <c r="HE53" s="28">
        <v>30107</v>
      </c>
      <c r="HF53" s="28">
        <v>0</v>
      </c>
      <c r="HG53" s="28">
        <v>697.35</v>
      </c>
      <c r="HH53" s="28">
        <v>0</v>
      </c>
      <c r="HI53" s="28">
        <v>0</v>
      </c>
      <c r="HJ53" s="28">
        <v>210070</v>
      </c>
      <c r="HK53" s="28">
        <v>662.43</v>
      </c>
    </row>
    <row r="54" spans="1:219" ht="18" customHeight="1" x14ac:dyDescent="0.15">
      <c r="A54" s="1">
        <v>24004</v>
      </c>
      <c r="B54" s="2" t="s">
        <v>75</v>
      </c>
      <c r="C54" s="2" t="s">
        <v>488</v>
      </c>
      <c r="D54" s="4">
        <v>919.04239500000006</v>
      </c>
      <c r="E54" s="8" t="s">
        <v>76</v>
      </c>
      <c r="F54" s="3">
        <v>335</v>
      </c>
      <c r="G54" s="19">
        <v>2144939.27</v>
      </c>
      <c r="H54" s="19">
        <v>51856.959999999999</v>
      </c>
      <c r="I54" s="19">
        <v>569846.96</v>
      </c>
      <c r="J54" s="19">
        <v>164026.85</v>
      </c>
      <c r="K54" s="19">
        <v>1073879.03</v>
      </c>
      <c r="L54" s="19">
        <v>0</v>
      </c>
      <c r="M54" s="19">
        <v>0</v>
      </c>
      <c r="N54" s="19">
        <v>214.5</v>
      </c>
      <c r="O54" s="19">
        <v>396114.66</v>
      </c>
      <c r="P54" s="19">
        <v>0</v>
      </c>
      <c r="Q54" s="19">
        <v>0</v>
      </c>
      <c r="R54" s="19">
        <v>79355.75</v>
      </c>
      <c r="S54" s="19">
        <v>0</v>
      </c>
      <c r="T54" s="19">
        <v>0</v>
      </c>
      <c r="U54" s="19">
        <v>0</v>
      </c>
      <c r="V54" s="19">
        <v>0</v>
      </c>
      <c r="W54" s="19">
        <v>493212</v>
      </c>
      <c r="X54" s="19">
        <v>24522</v>
      </c>
      <c r="Y54" s="19">
        <v>0</v>
      </c>
      <c r="Z54" s="19">
        <v>0</v>
      </c>
      <c r="AA54" s="19">
        <v>60357</v>
      </c>
      <c r="AB54" s="19">
        <v>1718854.37</v>
      </c>
      <c r="AC54" s="19">
        <v>24104.23</v>
      </c>
      <c r="AD54" s="19">
        <v>0</v>
      </c>
      <c r="AE54" s="19">
        <v>43213.899999999994</v>
      </c>
      <c r="AF54" s="19">
        <v>0</v>
      </c>
      <c r="AG54" s="19">
        <v>0</v>
      </c>
      <c r="AH54" s="19">
        <v>312443.95</v>
      </c>
      <c r="AI54" s="19">
        <v>0</v>
      </c>
      <c r="AJ54" s="19">
        <v>0</v>
      </c>
      <c r="AK54" s="19">
        <v>0</v>
      </c>
      <c r="AL54" s="19">
        <v>0</v>
      </c>
      <c r="AM54" s="19">
        <v>0</v>
      </c>
      <c r="AN54" s="19">
        <v>120609.48000000001</v>
      </c>
      <c r="AO54" s="19">
        <v>302387.59999999998</v>
      </c>
      <c r="AP54" s="19">
        <v>68214.789999999994</v>
      </c>
      <c r="AQ54" s="19">
        <v>0</v>
      </c>
      <c r="AR54" s="19">
        <v>344469.43</v>
      </c>
      <c r="AS54" s="19">
        <v>133541.09</v>
      </c>
      <c r="AT54" s="19">
        <v>0</v>
      </c>
      <c r="AU54" s="19">
        <v>0</v>
      </c>
      <c r="AV54" s="19">
        <v>31623.119999999999</v>
      </c>
      <c r="AW54" s="19">
        <v>0</v>
      </c>
      <c r="AX54" s="19">
        <v>200165.28000000003</v>
      </c>
      <c r="AY54" s="19">
        <v>44794.69</v>
      </c>
      <c r="AZ54" s="19">
        <v>2700</v>
      </c>
      <c r="BA54" s="19">
        <v>12432.32</v>
      </c>
      <c r="BB54" s="19">
        <v>708416.71</v>
      </c>
      <c r="BC54" s="19">
        <v>144538.72</v>
      </c>
      <c r="BD54" s="19">
        <v>23776</v>
      </c>
      <c r="BE54" s="19">
        <v>2261</v>
      </c>
      <c r="BF54" s="19">
        <v>0</v>
      </c>
      <c r="BG54" s="19">
        <v>0</v>
      </c>
      <c r="BH54" s="19">
        <v>40815.300000000003</v>
      </c>
      <c r="BI54" s="19">
        <v>16529.93</v>
      </c>
      <c r="BJ54" s="19">
        <v>84647.28</v>
      </c>
      <c r="BK54" s="19">
        <v>16528.59</v>
      </c>
      <c r="BL54" s="19">
        <v>0</v>
      </c>
      <c r="BM54" s="19">
        <v>0</v>
      </c>
      <c r="BN54" s="19">
        <v>0</v>
      </c>
      <c r="BO54" s="19">
        <v>0</v>
      </c>
      <c r="BP54" s="19">
        <v>0</v>
      </c>
      <c r="BQ54" s="19">
        <v>0</v>
      </c>
      <c r="BR54" s="19">
        <v>0</v>
      </c>
      <c r="BS54" s="19">
        <v>0</v>
      </c>
      <c r="BT54" s="19">
        <v>0</v>
      </c>
      <c r="BU54" s="19">
        <v>0</v>
      </c>
      <c r="BV54" s="19">
        <v>0</v>
      </c>
      <c r="BW54" s="19">
        <v>0</v>
      </c>
      <c r="BX54" s="19">
        <v>0</v>
      </c>
      <c r="BY54" s="19">
        <v>0</v>
      </c>
      <c r="BZ54" s="19">
        <v>0</v>
      </c>
      <c r="CA54" s="19">
        <v>0</v>
      </c>
      <c r="CB54" s="19">
        <v>0</v>
      </c>
      <c r="CC54" s="19">
        <v>0</v>
      </c>
      <c r="CD54" s="19">
        <v>0</v>
      </c>
      <c r="CE54" s="19">
        <v>0</v>
      </c>
      <c r="CF54" s="19">
        <v>10130.608791624476</v>
      </c>
      <c r="CG54" s="19">
        <v>1415121.82</v>
      </c>
      <c r="CH54" s="19">
        <v>1690021.27</v>
      </c>
      <c r="CI54" s="19">
        <v>555862.68000000005</v>
      </c>
      <c r="CJ54" s="19">
        <v>0</v>
      </c>
      <c r="CK54" s="19">
        <v>0</v>
      </c>
      <c r="CL54" s="19">
        <v>283014.49</v>
      </c>
      <c r="CM54" s="19">
        <v>80180.679999999993</v>
      </c>
      <c r="CN54" s="19">
        <v>123231.31</v>
      </c>
      <c r="CO54" s="19">
        <v>4750</v>
      </c>
      <c r="CP54" s="19">
        <v>297471.39</v>
      </c>
      <c r="CQ54" s="19">
        <v>6546770.75</v>
      </c>
      <c r="CR54" s="19">
        <v>155971.34</v>
      </c>
      <c r="CS54" s="19">
        <v>4036.88</v>
      </c>
      <c r="CT54" s="18">
        <v>1.6920000000000002</v>
      </c>
      <c r="CU54" s="18">
        <v>3.7859999999999996</v>
      </c>
      <c r="CV54" s="18">
        <v>7.835</v>
      </c>
      <c r="CW54" s="18">
        <v>0.38400000000000001</v>
      </c>
      <c r="CX54" s="18">
        <v>1.107</v>
      </c>
      <c r="CY54" s="18">
        <v>0.58399999999999996</v>
      </c>
      <c r="CZ54" s="18" t="s">
        <v>419</v>
      </c>
      <c r="DA54" s="17">
        <v>897296868</v>
      </c>
      <c r="DB54" s="17">
        <v>35907784</v>
      </c>
      <c r="DC54" s="17">
        <v>36119972</v>
      </c>
      <c r="DD54" s="3">
        <v>46</v>
      </c>
      <c r="DE54" s="3">
        <v>359</v>
      </c>
      <c r="DF54" s="4">
        <v>13</v>
      </c>
      <c r="DG54" s="4">
        <v>36</v>
      </c>
      <c r="DH54" s="4">
        <v>335</v>
      </c>
      <c r="DI54" s="18">
        <v>0</v>
      </c>
      <c r="DJ54" s="21">
        <v>0.11</v>
      </c>
      <c r="DK54" s="21">
        <f>DD54/DE54</f>
        <v>0.12813370473537605</v>
      </c>
      <c r="DL54" s="3">
        <f>DE54/(DX54+DY54)</f>
        <v>12.392129789437353</v>
      </c>
      <c r="DM54" s="21">
        <f>(DP54+DQ54)/(DS54+DT54)</f>
        <v>0.97779321017136978</v>
      </c>
      <c r="DN54" s="25">
        <v>18</v>
      </c>
      <c r="DO54" s="20">
        <v>24.107594936708864</v>
      </c>
      <c r="DP54" s="20">
        <v>254.07727848101271</v>
      </c>
      <c r="DQ54" s="20">
        <v>69.850759493670893</v>
      </c>
      <c r="DR54" s="20">
        <v>24.443037974683545</v>
      </c>
      <c r="DS54" s="20">
        <v>259.34177215189874</v>
      </c>
      <c r="DT54" s="20">
        <v>71.943037974683548</v>
      </c>
      <c r="DU54" s="36">
        <v>44944.244140083232</v>
      </c>
      <c r="DV54" s="37">
        <v>12.133333333333333</v>
      </c>
      <c r="DW54" s="38">
        <v>0.3</v>
      </c>
      <c r="DX54" s="37">
        <v>28.839999999999989</v>
      </c>
      <c r="DY54" s="37">
        <v>0.13</v>
      </c>
      <c r="DZ54" s="26">
        <v>22.46</v>
      </c>
      <c r="EA54" s="26">
        <v>23.62</v>
      </c>
      <c r="EB54" s="26">
        <v>25.23</v>
      </c>
      <c r="EC54" s="26">
        <v>21.85</v>
      </c>
      <c r="ED54" s="26">
        <v>23.62</v>
      </c>
      <c r="EE54" s="27">
        <v>13</v>
      </c>
      <c r="EF54" s="28">
        <v>1437220.5</v>
      </c>
      <c r="EG54" s="28">
        <v>17286.21</v>
      </c>
      <c r="EH54" s="28">
        <v>0</v>
      </c>
      <c r="EI54" s="28">
        <v>137023.4</v>
      </c>
      <c r="EJ54" s="28">
        <v>190439.88</v>
      </c>
      <c r="EK54" s="28">
        <v>39150</v>
      </c>
      <c r="EL54" s="28">
        <v>0</v>
      </c>
      <c r="EM54" s="28">
        <v>87366.97</v>
      </c>
      <c r="EN54" s="28">
        <v>0</v>
      </c>
      <c r="EO54" s="28">
        <v>18898.12</v>
      </c>
      <c r="EP54" s="28">
        <v>3750</v>
      </c>
      <c r="EQ54" s="28">
        <v>29376</v>
      </c>
      <c r="ER54" s="28">
        <v>0</v>
      </c>
      <c r="ES54" s="28">
        <v>100822.48999999999</v>
      </c>
      <c r="ET54" s="28">
        <v>467165.61</v>
      </c>
      <c r="EU54" s="28">
        <v>6456.47</v>
      </c>
      <c r="EV54" s="28">
        <v>0</v>
      </c>
      <c r="EW54" s="28">
        <v>39089.630000000005</v>
      </c>
      <c r="EX54" s="28">
        <v>81890.929999999993</v>
      </c>
      <c r="EY54" s="28">
        <v>24505.98</v>
      </c>
      <c r="EZ54" s="28">
        <v>0</v>
      </c>
      <c r="FA54" s="28">
        <v>31965.81</v>
      </c>
      <c r="FB54" s="28">
        <v>0</v>
      </c>
      <c r="FC54" s="28">
        <v>10616.55</v>
      </c>
      <c r="FD54" s="28">
        <v>286.88</v>
      </c>
      <c r="FE54" s="28">
        <v>2247.12</v>
      </c>
      <c r="FF54" s="28">
        <v>0</v>
      </c>
      <c r="FG54" s="28">
        <v>13397.01</v>
      </c>
      <c r="FH54" s="28">
        <v>22253.649999999998</v>
      </c>
      <c r="FI54" s="28">
        <v>0</v>
      </c>
      <c r="FJ54" s="28">
        <v>0</v>
      </c>
      <c r="FK54" s="28">
        <v>26277.34</v>
      </c>
      <c r="FL54" s="28">
        <v>33319.740000000005</v>
      </c>
      <c r="FM54" s="28">
        <v>6789.36</v>
      </c>
      <c r="FN54" s="28">
        <v>0</v>
      </c>
      <c r="FO54" s="28">
        <v>224645.51</v>
      </c>
      <c r="FP54" s="28">
        <v>130039.78</v>
      </c>
      <c r="FQ54" s="28">
        <v>112578.54</v>
      </c>
      <c r="FR54" s="28">
        <v>0</v>
      </c>
      <c r="FS54" s="28">
        <v>0</v>
      </c>
      <c r="FT54" s="28">
        <v>0</v>
      </c>
      <c r="FU54" s="28">
        <v>69983.539999999994</v>
      </c>
      <c r="FV54" s="28">
        <v>145341.71</v>
      </c>
      <c r="FW54" s="28">
        <v>361.55</v>
      </c>
      <c r="FX54" s="28">
        <v>0</v>
      </c>
      <c r="FY54" s="28">
        <v>46051.08</v>
      </c>
      <c r="FZ54" s="28">
        <v>4612.42</v>
      </c>
      <c r="GA54" s="28">
        <v>8899.77</v>
      </c>
      <c r="GB54" s="28">
        <v>0</v>
      </c>
      <c r="GC54" s="28">
        <v>116379.86</v>
      </c>
      <c r="GD54" s="28">
        <v>3501.31</v>
      </c>
      <c r="GE54" s="28">
        <v>12056.33</v>
      </c>
      <c r="GF54" s="28">
        <v>0</v>
      </c>
      <c r="GG54" s="28">
        <v>0</v>
      </c>
      <c r="GH54" s="28">
        <v>0</v>
      </c>
      <c r="GI54" s="28">
        <v>26249.72</v>
      </c>
      <c r="GJ54" s="28">
        <v>0</v>
      </c>
      <c r="GK54" s="28">
        <v>0</v>
      </c>
      <c r="GL54" s="28">
        <v>0</v>
      </c>
      <c r="GM54" s="28">
        <v>320</v>
      </c>
      <c r="GN54" s="28">
        <v>0</v>
      </c>
      <c r="GO54" s="28">
        <v>0</v>
      </c>
      <c r="GP54" s="28">
        <v>7255187.46</v>
      </c>
      <c r="GQ54" s="28">
        <v>0</v>
      </c>
      <c r="GR54" s="28">
        <v>23776</v>
      </c>
      <c r="GS54" s="28">
        <v>749</v>
      </c>
      <c r="GT54" s="28">
        <v>0</v>
      </c>
      <c r="GU54" s="28">
        <v>0</v>
      </c>
      <c r="GV54" s="28">
        <v>0</v>
      </c>
      <c r="GW54" s="28">
        <v>0</v>
      </c>
      <c r="GX54" s="28">
        <v>2530.75</v>
      </c>
      <c r="GY54" s="28">
        <v>0</v>
      </c>
      <c r="GZ54" s="28">
        <v>0</v>
      </c>
      <c r="HA54" s="28">
        <v>1290</v>
      </c>
      <c r="HB54" s="28">
        <v>11353.220000000001</v>
      </c>
      <c r="HC54" s="28">
        <v>1302</v>
      </c>
      <c r="HD54" s="28">
        <v>0</v>
      </c>
      <c r="HE54" s="28">
        <v>28650</v>
      </c>
      <c r="HF54" s="28">
        <v>0</v>
      </c>
      <c r="HG54" s="28">
        <v>3333.8</v>
      </c>
      <c r="HH54" s="28">
        <v>0</v>
      </c>
      <c r="HI54" s="28">
        <v>0</v>
      </c>
      <c r="HJ54" s="28">
        <v>338286.69</v>
      </c>
      <c r="HK54" s="28">
        <v>6242.4500000000007</v>
      </c>
    </row>
    <row r="55" spans="1:219" ht="18" customHeight="1" x14ac:dyDescent="0.15">
      <c r="A55" s="1">
        <v>50003</v>
      </c>
      <c r="B55" s="2" t="s">
        <v>156</v>
      </c>
      <c r="C55" s="2" t="s">
        <v>543</v>
      </c>
      <c r="D55" s="4">
        <v>224.65548799999999</v>
      </c>
      <c r="E55" s="8" t="s">
        <v>157</v>
      </c>
      <c r="F55" s="3">
        <v>701</v>
      </c>
      <c r="G55" s="19">
        <v>1354776.39</v>
      </c>
      <c r="H55" s="19">
        <v>126847.83</v>
      </c>
      <c r="I55" s="19">
        <v>3082209.17</v>
      </c>
      <c r="J55" s="19">
        <v>275239.59000000003</v>
      </c>
      <c r="K55" s="19">
        <v>1512231.93</v>
      </c>
      <c r="L55" s="19">
        <v>0</v>
      </c>
      <c r="M55" s="19">
        <v>0</v>
      </c>
      <c r="N55" s="19">
        <v>0</v>
      </c>
      <c r="O55" s="19">
        <v>928350.93</v>
      </c>
      <c r="P55" s="19">
        <v>0</v>
      </c>
      <c r="Q55" s="19">
        <v>432408</v>
      </c>
      <c r="R55" s="19">
        <v>183114.41</v>
      </c>
      <c r="S55" s="19">
        <v>0</v>
      </c>
      <c r="T55" s="19">
        <v>0</v>
      </c>
      <c r="U55" s="19">
        <v>0</v>
      </c>
      <c r="V55" s="19">
        <v>0</v>
      </c>
      <c r="W55" s="19">
        <v>2959330</v>
      </c>
      <c r="X55" s="19">
        <v>0</v>
      </c>
      <c r="Y55" s="19">
        <v>236510</v>
      </c>
      <c r="Z55" s="19">
        <v>195898</v>
      </c>
      <c r="AA55" s="19">
        <v>50826</v>
      </c>
      <c r="AB55" s="19">
        <v>2932734.1399999997</v>
      </c>
      <c r="AC55" s="19">
        <v>0</v>
      </c>
      <c r="AD55" s="19">
        <v>0</v>
      </c>
      <c r="AE55" s="19">
        <v>284407.69</v>
      </c>
      <c r="AF55" s="19">
        <v>0</v>
      </c>
      <c r="AG55" s="19">
        <v>0</v>
      </c>
      <c r="AH55" s="19">
        <v>918052.24</v>
      </c>
      <c r="AI55" s="19">
        <v>36160.79</v>
      </c>
      <c r="AJ55" s="19">
        <v>0</v>
      </c>
      <c r="AK55" s="19">
        <v>0</v>
      </c>
      <c r="AL55" s="19">
        <v>0</v>
      </c>
      <c r="AM55" s="19">
        <v>0</v>
      </c>
      <c r="AN55" s="19">
        <v>499457.91</v>
      </c>
      <c r="AO55" s="19">
        <v>523079.33</v>
      </c>
      <c r="AP55" s="19">
        <v>139705.82999999999</v>
      </c>
      <c r="AQ55" s="19">
        <v>0</v>
      </c>
      <c r="AR55" s="19">
        <v>653330.49</v>
      </c>
      <c r="AS55" s="19">
        <v>182594.61</v>
      </c>
      <c r="AT55" s="19">
        <v>13533.65</v>
      </c>
      <c r="AU55" s="19">
        <v>0</v>
      </c>
      <c r="AV55" s="19">
        <v>0</v>
      </c>
      <c r="AW55" s="19">
        <v>0</v>
      </c>
      <c r="AX55" s="19">
        <v>206336.01</v>
      </c>
      <c r="AY55" s="19">
        <v>11447.14</v>
      </c>
      <c r="AZ55" s="19">
        <v>0</v>
      </c>
      <c r="BA55" s="19">
        <v>8702</v>
      </c>
      <c r="BB55" s="19">
        <v>15880</v>
      </c>
      <c r="BC55" s="19">
        <v>182688.61</v>
      </c>
      <c r="BD55" s="19">
        <v>46285.440000000002</v>
      </c>
      <c r="BE55" s="19">
        <v>0</v>
      </c>
      <c r="BF55" s="19">
        <v>0</v>
      </c>
      <c r="BG55" s="19">
        <v>0</v>
      </c>
      <c r="BH55" s="19">
        <v>401102.5</v>
      </c>
      <c r="BI55" s="19">
        <v>22155.51</v>
      </c>
      <c r="BJ55" s="19">
        <v>390623.14</v>
      </c>
      <c r="BK55" s="19">
        <v>58269.83</v>
      </c>
      <c r="BL55" s="19">
        <v>0</v>
      </c>
      <c r="BM55" s="19">
        <v>0</v>
      </c>
      <c r="BN55" s="19">
        <v>0</v>
      </c>
      <c r="BO55" s="19">
        <v>75856.55</v>
      </c>
      <c r="BP55" s="19">
        <v>64862.87</v>
      </c>
      <c r="BQ55" s="19">
        <v>0</v>
      </c>
      <c r="BR55" s="19">
        <v>0</v>
      </c>
      <c r="BS55" s="19">
        <v>0</v>
      </c>
      <c r="BT55" s="19">
        <v>0</v>
      </c>
      <c r="BU55" s="19">
        <v>0</v>
      </c>
      <c r="BV55" s="19">
        <v>0</v>
      </c>
      <c r="BW55" s="19">
        <v>0</v>
      </c>
      <c r="BX55" s="19">
        <v>0</v>
      </c>
      <c r="BY55" s="19">
        <v>0</v>
      </c>
      <c r="BZ55" s="19">
        <v>0</v>
      </c>
      <c r="CA55" s="19">
        <v>0</v>
      </c>
      <c r="CB55" s="19">
        <v>0</v>
      </c>
      <c r="CC55" s="19">
        <v>0</v>
      </c>
      <c r="CD55" s="19">
        <v>0</v>
      </c>
      <c r="CE55" s="19">
        <v>0</v>
      </c>
      <c r="CF55" s="19">
        <v>9304.2151727961864</v>
      </c>
      <c r="CG55" s="19">
        <v>1458075.74</v>
      </c>
      <c r="CH55" s="19">
        <v>1275793.47</v>
      </c>
      <c r="CI55" s="19">
        <v>11429.63</v>
      </c>
      <c r="CJ55" s="19">
        <v>380055.45</v>
      </c>
      <c r="CK55" s="19">
        <v>264504.56</v>
      </c>
      <c r="CL55" s="19">
        <v>266765.42</v>
      </c>
      <c r="CM55" s="19">
        <v>0</v>
      </c>
      <c r="CN55" s="19">
        <v>422838.34</v>
      </c>
      <c r="CO55" s="19">
        <v>0</v>
      </c>
      <c r="CP55" s="19">
        <v>266600</v>
      </c>
      <c r="CQ55" s="19">
        <v>0</v>
      </c>
      <c r="CR55" s="19">
        <v>387769.14</v>
      </c>
      <c r="CS55" s="19">
        <v>2375.0300000000002</v>
      </c>
      <c r="CT55" s="18">
        <v>1.4730000000000001</v>
      </c>
      <c r="CU55" s="18">
        <v>3.2959999999999998</v>
      </c>
      <c r="CV55" s="18">
        <v>6.8209999999999997</v>
      </c>
      <c r="CW55" s="18">
        <v>1.6160000000000001</v>
      </c>
      <c r="CX55" s="18">
        <v>2.819</v>
      </c>
      <c r="CY55" s="18">
        <v>0.49299999999999999</v>
      </c>
      <c r="CZ55" s="16"/>
      <c r="DA55" s="17">
        <v>407951612</v>
      </c>
      <c r="DB55" s="17">
        <v>103812885</v>
      </c>
      <c r="DC55" s="17">
        <v>31748444</v>
      </c>
      <c r="DD55" s="3">
        <v>120</v>
      </c>
      <c r="DE55" s="3">
        <v>701</v>
      </c>
      <c r="DF55" s="4">
        <v>37</v>
      </c>
      <c r="DG55" s="4">
        <v>21.72</v>
      </c>
      <c r="DH55" s="4">
        <v>709.28</v>
      </c>
      <c r="DI55" s="18">
        <v>3.6000000000000004E-2</v>
      </c>
      <c r="DJ55" s="21">
        <v>0.44900000000000001</v>
      </c>
      <c r="DK55" s="21">
        <f>DD55/DE55</f>
        <v>0.17118402282453637</v>
      </c>
      <c r="DL55" s="3">
        <f>DE55/(DX55+DY55)</f>
        <v>11.409505208333325</v>
      </c>
      <c r="DM55" s="21">
        <f>(DP55+DQ55)/(DS55+DT55)</f>
        <v>0.96756869242664156</v>
      </c>
      <c r="DN55" s="25">
        <v>28</v>
      </c>
      <c r="DO55" s="20">
        <v>0</v>
      </c>
      <c r="DP55" s="20">
        <v>498.17462720225507</v>
      </c>
      <c r="DQ55" s="20">
        <v>169.86327272727272</v>
      </c>
      <c r="DR55" s="20">
        <v>0</v>
      </c>
      <c r="DS55" s="20">
        <v>510.25245940547785</v>
      </c>
      <c r="DT55" s="20">
        <v>180.17696969696968</v>
      </c>
      <c r="DU55" s="36">
        <v>41143.774397786423</v>
      </c>
      <c r="DV55" s="37">
        <v>8.28125</v>
      </c>
      <c r="DW55" s="38">
        <v>0.140625</v>
      </c>
      <c r="DX55" s="37">
        <v>61.440000000000047</v>
      </c>
      <c r="DY55" s="37">
        <v>0</v>
      </c>
      <c r="DZ55" s="26">
        <v>22.2</v>
      </c>
      <c r="EA55" s="26">
        <v>21.4</v>
      </c>
      <c r="EB55" s="26">
        <v>21.65</v>
      </c>
      <c r="EC55" s="26">
        <v>21.5</v>
      </c>
      <c r="ED55" s="26">
        <v>21.75</v>
      </c>
      <c r="EE55" s="27">
        <v>20</v>
      </c>
      <c r="EF55" s="28">
        <v>2841023.46</v>
      </c>
      <c r="EG55" s="28">
        <v>31656.36</v>
      </c>
      <c r="EH55" s="28">
        <v>0</v>
      </c>
      <c r="EI55" s="28">
        <v>550203.48</v>
      </c>
      <c r="EJ55" s="28">
        <v>412919.84</v>
      </c>
      <c r="EK55" s="28">
        <v>98960.54</v>
      </c>
      <c r="EL55" s="28">
        <v>0</v>
      </c>
      <c r="EM55" s="28">
        <v>185483.1</v>
      </c>
      <c r="EN55" s="28">
        <v>53954.57</v>
      </c>
      <c r="EO55" s="28">
        <v>20552.62</v>
      </c>
      <c r="EP55" s="28">
        <v>1892</v>
      </c>
      <c r="EQ55" s="28">
        <v>0</v>
      </c>
      <c r="ER55" s="28">
        <v>0</v>
      </c>
      <c r="ES55" s="28">
        <v>115456.5</v>
      </c>
      <c r="ET55" s="28">
        <v>631124.37</v>
      </c>
      <c r="EU55" s="28">
        <v>4504.43</v>
      </c>
      <c r="EV55" s="28">
        <v>0</v>
      </c>
      <c r="EW55" s="28">
        <v>125505.87</v>
      </c>
      <c r="EX55" s="28">
        <v>112884.92</v>
      </c>
      <c r="EY55" s="28">
        <v>35535.629999999997</v>
      </c>
      <c r="EZ55" s="28">
        <v>0</v>
      </c>
      <c r="FA55" s="28">
        <v>55331.25</v>
      </c>
      <c r="FB55" s="28">
        <v>11638.74</v>
      </c>
      <c r="FC55" s="28">
        <v>8249.6</v>
      </c>
      <c r="FD55" s="28">
        <v>258.26</v>
      </c>
      <c r="FE55" s="28">
        <v>0</v>
      </c>
      <c r="FF55" s="28">
        <v>0</v>
      </c>
      <c r="FG55" s="28">
        <v>15086.59</v>
      </c>
      <c r="FH55" s="28">
        <v>285851.05</v>
      </c>
      <c r="FI55" s="28">
        <v>0</v>
      </c>
      <c r="FJ55" s="28">
        <v>0</v>
      </c>
      <c r="FK55" s="28">
        <v>198453.72999999998</v>
      </c>
      <c r="FL55" s="28">
        <v>40047.65</v>
      </c>
      <c r="FM55" s="28">
        <v>11189.78</v>
      </c>
      <c r="FN55" s="28">
        <v>15880</v>
      </c>
      <c r="FO55" s="28">
        <v>401232.42</v>
      </c>
      <c r="FP55" s="28">
        <v>209541.11</v>
      </c>
      <c r="FQ55" s="28">
        <v>388704.3</v>
      </c>
      <c r="FR55" s="28">
        <v>0</v>
      </c>
      <c r="FS55" s="28">
        <v>0</v>
      </c>
      <c r="FT55" s="28">
        <v>0</v>
      </c>
      <c r="FU55" s="28">
        <v>54887.62</v>
      </c>
      <c r="FV55" s="28">
        <v>376153.19000000006</v>
      </c>
      <c r="FW55" s="28">
        <v>0</v>
      </c>
      <c r="FX55" s="28">
        <v>0</v>
      </c>
      <c r="FY55" s="28">
        <v>14134.970000000001</v>
      </c>
      <c r="FZ55" s="28">
        <v>2276.15</v>
      </c>
      <c r="GA55" s="28">
        <v>2000.88</v>
      </c>
      <c r="GB55" s="28">
        <v>0</v>
      </c>
      <c r="GC55" s="28">
        <v>135988.32999999999</v>
      </c>
      <c r="GD55" s="28">
        <v>7602.18</v>
      </c>
      <c r="GE55" s="28">
        <v>38364.32</v>
      </c>
      <c r="GF55" s="28">
        <v>224.77</v>
      </c>
      <c r="GG55" s="28">
        <v>0</v>
      </c>
      <c r="GH55" s="28">
        <v>0</v>
      </c>
      <c r="GI55" s="28">
        <v>41798.369999999995</v>
      </c>
      <c r="GJ55" s="28">
        <v>0</v>
      </c>
      <c r="GK55" s="28">
        <v>0</v>
      </c>
      <c r="GL55" s="28">
        <v>0</v>
      </c>
      <c r="GM55" s="28">
        <v>11447.14</v>
      </c>
      <c r="GN55" s="28">
        <v>0</v>
      </c>
      <c r="GO55" s="28">
        <v>0</v>
      </c>
      <c r="GP55" s="28">
        <v>0</v>
      </c>
      <c r="GQ55" s="28">
        <v>0</v>
      </c>
      <c r="GR55" s="28">
        <v>22000</v>
      </c>
      <c r="GS55" s="28">
        <v>0</v>
      </c>
      <c r="GT55" s="28">
        <v>0</v>
      </c>
      <c r="GU55" s="28">
        <v>0</v>
      </c>
      <c r="GV55" s="28">
        <v>0</v>
      </c>
      <c r="GW55" s="28">
        <v>0</v>
      </c>
      <c r="GX55" s="28">
        <v>1042</v>
      </c>
      <c r="GY55" s="28">
        <v>0</v>
      </c>
      <c r="GZ55" s="28">
        <v>0</v>
      </c>
      <c r="HA55" s="28">
        <v>1783</v>
      </c>
      <c r="HB55" s="28">
        <v>13220.6</v>
      </c>
      <c r="HC55" s="28">
        <v>721</v>
      </c>
      <c r="HD55" s="28">
        <v>0</v>
      </c>
      <c r="HE55" s="28">
        <v>57984</v>
      </c>
      <c r="HF55" s="28">
        <v>0</v>
      </c>
      <c r="HG55" s="28">
        <v>10294.82</v>
      </c>
      <c r="HH55" s="28">
        <v>0</v>
      </c>
      <c r="HI55" s="28">
        <v>0</v>
      </c>
      <c r="HJ55" s="28">
        <v>667702.5</v>
      </c>
      <c r="HK55" s="28">
        <v>1262.44</v>
      </c>
    </row>
    <row r="56" spans="1:219" ht="18" customHeight="1" x14ac:dyDescent="0.15">
      <c r="A56" s="1">
        <v>14001</v>
      </c>
      <c r="B56" s="2" t="s">
        <v>41</v>
      </c>
      <c r="C56" s="2" t="s">
        <v>463</v>
      </c>
      <c r="D56" s="4">
        <v>140.75073800000001</v>
      </c>
      <c r="E56" s="8" t="s">
        <v>42</v>
      </c>
      <c r="F56" s="3">
        <v>272</v>
      </c>
      <c r="G56" s="19">
        <v>374951.64</v>
      </c>
      <c r="H56" s="19">
        <v>14632.38</v>
      </c>
      <c r="I56" s="19">
        <v>1607686.46</v>
      </c>
      <c r="J56" s="19">
        <v>94778.46</v>
      </c>
      <c r="K56" s="19">
        <v>483223.86</v>
      </c>
      <c r="L56" s="19">
        <v>0</v>
      </c>
      <c r="M56" s="19">
        <v>0</v>
      </c>
      <c r="N56" s="19">
        <v>0</v>
      </c>
      <c r="O56" s="19">
        <v>240822.63</v>
      </c>
      <c r="P56" s="19">
        <v>0</v>
      </c>
      <c r="Q56" s="19">
        <v>139164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1558434</v>
      </c>
      <c r="X56" s="19">
        <v>0</v>
      </c>
      <c r="Y56" s="19">
        <v>95096</v>
      </c>
      <c r="Z56" s="19">
        <v>66878</v>
      </c>
      <c r="AA56" s="19">
        <v>60398</v>
      </c>
      <c r="AB56" s="19">
        <v>1106847.73</v>
      </c>
      <c r="AC56" s="19">
        <v>0</v>
      </c>
      <c r="AD56" s="19">
        <v>0</v>
      </c>
      <c r="AE56" s="19">
        <v>128581.86</v>
      </c>
      <c r="AF56" s="19">
        <v>0</v>
      </c>
      <c r="AG56" s="19">
        <v>0</v>
      </c>
      <c r="AH56" s="19">
        <v>301103.39</v>
      </c>
      <c r="AI56" s="19">
        <v>7693.56</v>
      </c>
      <c r="AJ56" s="19">
        <v>0</v>
      </c>
      <c r="AK56" s="19">
        <v>0</v>
      </c>
      <c r="AL56" s="19">
        <v>0</v>
      </c>
      <c r="AM56" s="19">
        <v>0</v>
      </c>
      <c r="AN56" s="19">
        <v>126151.75000000001</v>
      </c>
      <c r="AO56" s="19">
        <v>242314.38</v>
      </c>
      <c r="AP56" s="19">
        <v>92632.55</v>
      </c>
      <c r="AQ56" s="19">
        <v>0</v>
      </c>
      <c r="AR56" s="19">
        <v>268269.23</v>
      </c>
      <c r="AS56" s="19">
        <v>168325.6</v>
      </c>
      <c r="AT56" s="19">
        <v>0</v>
      </c>
      <c r="AU56" s="19">
        <v>0</v>
      </c>
      <c r="AV56" s="19">
        <v>0</v>
      </c>
      <c r="AW56" s="19">
        <v>0</v>
      </c>
      <c r="AX56" s="19">
        <v>86264.25</v>
      </c>
      <c r="AY56" s="19">
        <v>17647.330000000002</v>
      </c>
      <c r="AZ56" s="19">
        <v>0</v>
      </c>
      <c r="BA56" s="19">
        <v>0</v>
      </c>
      <c r="BB56" s="19">
        <v>141297.38</v>
      </c>
      <c r="BC56" s="19">
        <v>26020.61</v>
      </c>
      <c r="BD56" s="19">
        <v>0</v>
      </c>
      <c r="BE56" s="19">
        <v>0</v>
      </c>
      <c r="BF56" s="19">
        <v>0</v>
      </c>
      <c r="BG56" s="19">
        <v>0</v>
      </c>
      <c r="BH56" s="19">
        <v>53991.21</v>
      </c>
      <c r="BI56" s="19">
        <v>25932.22</v>
      </c>
      <c r="BJ56" s="19">
        <v>70556.7</v>
      </c>
      <c r="BK56" s="19">
        <v>0</v>
      </c>
      <c r="BL56" s="19">
        <v>0</v>
      </c>
      <c r="BM56" s="19">
        <v>0</v>
      </c>
      <c r="BN56" s="19">
        <v>0</v>
      </c>
      <c r="BO56" s="19">
        <v>0</v>
      </c>
      <c r="BP56" s="19">
        <v>1652.69</v>
      </c>
      <c r="BQ56" s="19">
        <v>0</v>
      </c>
      <c r="BR56" s="19">
        <v>0</v>
      </c>
      <c r="BS56" s="19">
        <v>0</v>
      </c>
      <c r="BT56" s="19">
        <v>0</v>
      </c>
      <c r="BU56" s="19">
        <v>0</v>
      </c>
      <c r="BV56" s="19">
        <v>0</v>
      </c>
      <c r="BW56" s="19">
        <v>0</v>
      </c>
      <c r="BX56" s="19">
        <v>0</v>
      </c>
      <c r="BY56" s="19">
        <v>0</v>
      </c>
      <c r="BZ56" s="19">
        <v>0</v>
      </c>
      <c r="CA56" s="19">
        <v>0</v>
      </c>
      <c r="CB56" s="19">
        <v>0</v>
      </c>
      <c r="CC56" s="19">
        <v>0</v>
      </c>
      <c r="CD56" s="19">
        <v>0</v>
      </c>
      <c r="CE56" s="19">
        <v>0</v>
      </c>
      <c r="CF56" s="19">
        <v>9143.1269991562258</v>
      </c>
      <c r="CG56" s="19">
        <v>646364.52</v>
      </c>
      <c r="CH56" s="19">
        <v>698628.19</v>
      </c>
      <c r="CI56" s="19">
        <v>38100.42</v>
      </c>
      <c r="CJ56" s="19">
        <v>0</v>
      </c>
      <c r="CK56" s="19">
        <v>0</v>
      </c>
      <c r="CL56" s="19">
        <v>235641.37</v>
      </c>
      <c r="CM56" s="19">
        <v>0</v>
      </c>
      <c r="CN56" s="19">
        <v>162861.76000000001</v>
      </c>
      <c r="CO56" s="19">
        <v>11050</v>
      </c>
      <c r="CP56" s="19">
        <v>2739900.86</v>
      </c>
      <c r="CQ56" s="19">
        <v>0</v>
      </c>
      <c r="CR56" s="19">
        <v>163743.70000000001</v>
      </c>
      <c r="CS56" s="19">
        <v>11905.01</v>
      </c>
      <c r="CT56" s="18">
        <v>1.4730000000000001</v>
      </c>
      <c r="CU56" s="18">
        <v>3.2959999999999998</v>
      </c>
      <c r="CV56" s="18">
        <v>6.8209999999999997</v>
      </c>
      <c r="CW56" s="18">
        <v>1.6160000000000001</v>
      </c>
      <c r="CX56" s="18">
        <v>2.8980000000000001</v>
      </c>
      <c r="CY56" s="18">
        <v>1.585</v>
      </c>
      <c r="CZ56" s="16"/>
      <c r="DA56" s="17">
        <v>123409029</v>
      </c>
      <c r="DB56" s="17">
        <v>23355722</v>
      </c>
      <c r="DC56" s="17">
        <v>5454619</v>
      </c>
      <c r="DD56" s="3">
        <v>35</v>
      </c>
      <c r="DE56" s="3">
        <v>291</v>
      </c>
      <c r="DF56" s="4">
        <v>126</v>
      </c>
      <c r="DG56" s="4">
        <v>1</v>
      </c>
      <c r="DH56" s="4">
        <v>271.99</v>
      </c>
      <c r="DI56" s="18">
        <v>0</v>
      </c>
      <c r="DJ56" s="21">
        <v>0.34200000000000003</v>
      </c>
      <c r="DK56" s="21">
        <f>DD56/DE56</f>
        <v>0.12027491408934708</v>
      </c>
      <c r="DL56" s="3">
        <f>DE56/(DX56+DY56)</f>
        <v>14.285714285714279</v>
      </c>
      <c r="DM56" s="21">
        <f>(DP56+DQ56)/(DS56+DT56)</f>
        <v>0.97342399013676828</v>
      </c>
      <c r="DN56" s="25">
        <v>15</v>
      </c>
      <c r="DO56" s="20">
        <v>17.952380952380956</v>
      </c>
      <c r="DP56" s="20">
        <v>196.71005952380955</v>
      </c>
      <c r="DQ56" s="20">
        <v>68.630950595238104</v>
      </c>
      <c r="DR56" s="20">
        <v>18.404761904761905</v>
      </c>
      <c r="DS56" s="20">
        <v>201.4345238095238</v>
      </c>
      <c r="DT56" s="20">
        <v>71.150714285714287</v>
      </c>
      <c r="DU56" s="36">
        <v>44991.114383897868</v>
      </c>
      <c r="DV56" s="37">
        <v>14.636363636363637</v>
      </c>
      <c r="DW56" s="38">
        <v>0.27272727272727271</v>
      </c>
      <c r="DX56" s="37">
        <v>20.370000000000008</v>
      </c>
      <c r="DY56" s="37">
        <v>0</v>
      </c>
      <c r="DZ56" s="26">
        <v>17.329999999999998</v>
      </c>
      <c r="EA56" s="26">
        <v>21</v>
      </c>
      <c r="EB56" s="26">
        <v>22</v>
      </c>
      <c r="EC56" s="26">
        <v>19.670000000000002</v>
      </c>
      <c r="ED56" s="26">
        <v>20.079999999999998</v>
      </c>
      <c r="EE56" s="27">
        <v>12</v>
      </c>
      <c r="EF56" s="28">
        <v>1009445.7499999999</v>
      </c>
      <c r="EG56" s="28">
        <v>0</v>
      </c>
      <c r="EH56" s="28">
        <v>0</v>
      </c>
      <c r="EI56" s="28">
        <v>90663.56</v>
      </c>
      <c r="EJ56" s="28">
        <v>145038</v>
      </c>
      <c r="EK56" s="28">
        <v>55748.39</v>
      </c>
      <c r="EL56" s="28">
        <v>0</v>
      </c>
      <c r="EM56" s="28">
        <v>77518.3</v>
      </c>
      <c r="EN56" s="28">
        <v>64535.24</v>
      </c>
      <c r="EO56" s="28">
        <v>54646.46</v>
      </c>
      <c r="EP56" s="28">
        <v>9912</v>
      </c>
      <c r="EQ56" s="28">
        <v>0</v>
      </c>
      <c r="ER56" s="28">
        <v>0</v>
      </c>
      <c r="ES56" s="28">
        <v>57276.22</v>
      </c>
      <c r="ET56" s="28">
        <v>326409.60000000003</v>
      </c>
      <c r="EU56" s="28">
        <v>0</v>
      </c>
      <c r="EV56" s="28">
        <v>0</v>
      </c>
      <c r="EW56" s="28">
        <v>31495.19</v>
      </c>
      <c r="EX56" s="28">
        <v>72632.600000000006</v>
      </c>
      <c r="EY56" s="28">
        <v>31183.01</v>
      </c>
      <c r="EZ56" s="28">
        <v>0</v>
      </c>
      <c r="FA56" s="28">
        <v>26123.67</v>
      </c>
      <c r="FB56" s="28">
        <v>13206.74</v>
      </c>
      <c r="FC56" s="28">
        <v>23811.74</v>
      </c>
      <c r="FD56" s="28">
        <v>925</v>
      </c>
      <c r="FE56" s="28">
        <v>0</v>
      </c>
      <c r="FF56" s="28">
        <v>0</v>
      </c>
      <c r="FG56" s="28">
        <v>6604.5999999999995</v>
      </c>
      <c r="FH56" s="28">
        <v>54973.64</v>
      </c>
      <c r="FI56" s="28">
        <v>7693.56</v>
      </c>
      <c r="FJ56" s="28">
        <v>0</v>
      </c>
      <c r="FK56" s="28">
        <v>57770.82</v>
      </c>
      <c r="FL56" s="28">
        <v>12369.55</v>
      </c>
      <c r="FM56" s="28">
        <v>1225</v>
      </c>
      <c r="FN56" s="28">
        <v>2596.86</v>
      </c>
      <c r="FO56" s="28">
        <v>134885.20000000001</v>
      </c>
      <c r="FP56" s="28">
        <v>55139.040000000001</v>
      </c>
      <c r="FQ56" s="28">
        <v>652.88</v>
      </c>
      <c r="FR56" s="28">
        <v>240.78</v>
      </c>
      <c r="FS56" s="28">
        <v>0</v>
      </c>
      <c r="FT56" s="28">
        <v>0</v>
      </c>
      <c r="FU56" s="28">
        <v>11445.82</v>
      </c>
      <c r="FV56" s="28">
        <v>116203.16</v>
      </c>
      <c r="FW56" s="28">
        <v>0</v>
      </c>
      <c r="FX56" s="28">
        <v>0</v>
      </c>
      <c r="FY56" s="28">
        <v>12007.2</v>
      </c>
      <c r="FZ56" s="28">
        <v>3749.4399999999996</v>
      </c>
      <c r="GA56" s="28">
        <v>729.15</v>
      </c>
      <c r="GB56" s="28">
        <v>1258.3499999999999</v>
      </c>
      <c r="GC56" s="28">
        <v>23161.66</v>
      </c>
      <c r="GD56" s="28">
        <v>28151.23</v>
      </c>
      <c r="GE56" s="28">
        <v>79881.89</v>
      </c>
      <c r="GF56" s="28">
        <v>827.23</v>
      </c>
      <c r="GG56" s="28">
        <v>0</v>
      </c>
      <c r="GH56" s="28">
        <v>0</v>
      </c>
      <c r="GI56" s="28">
        <v>22525.660000000003</v>
      </c>
      <c r="GJ56" s="28">
        <v>25672.65</v>
      </c>
      <c r="GK56" s="28">
        <v>0</v>
      </c>
      <c r="GL56" s="28">
        <v>0</v>
      </c>
      <c r="GM56" s="28">
        <v>8110.03</v>
      </c>
      <c r="GN56" s="28">
        <v>0</v>
      </c>
      <c r="GO56" s="28">
        <v>0</v>
      </c>
      <c r="GP56" s="28">
        <v>137442.17000000001</v>
      </c>
      <c r="GQ56" s="28">
        <v>14749.01</v>
      </c>
      <c r="GR56" s="28">
        <v>0</v>
      </c>
      <c r="GS56" s="28">
        <v>0</v>
      </c>
      <c r="GT56" s="28">
        <v>0</v>
      </c>
      <c r="GU56" s="28">
        <v>0</v>
      </c>
      <c r="GV56" s="28">
        <v>0</v>
      </c>
      <c r="GW56" s="28">
        <v>13093</v>
      </c>
      <c r="GX56" s="28">
        <v>3828.18</v>
      </c>
      <c r="GY56" s="28">
        <v>0</v>
      </c>
      <c r="GZ56" s="28">
        <v>0</v>
      </c>
      <c r="HA56" s="28">
        <v>14308.98</v>
      </c>
      <c r="HB56" s="28">
        <v>8524.7900000000009</v>
      </c>
      <c r="HC56" s="28">
        <v>3747</v>
      </c>
      <c r="HD56" s="28">
        <v>0</v>
      </c>
      <c r="HE56" s="28">
        <v>17852</v>
      </c>
      <c r="HF56" s="28">
        <v>7293.35</v>
      </c>
      <c r="HG56" s="28">
        <v>6403.42</v>
      </c>
      <c r="HH56" s="28">
        <v>0</v>
      </c>
      <c r="HI56" s="28">
        <v>0</v>
      </c>
      <c r="HJ56" s="28">
        <v>2793892.07</v>
      </c>
      <c r="HK56" s="28">
        <v>1251.17</v>
      </c>
    </row>
    <row r="57" spans="1:219" ht="18" customHeight="1" x14ac:dyDescent="0.15">
      <c r="A57" s="1">
        <v>6002</v>
      </c>
      <c r="B57" s="2" t="s">
        <v>20</v>
      </c>
      <c r="C57" s="2" t="s">
        <v>448</v>
      </c>
      <c r="D57" s="4">
        <v>351.91611899999998</v>
      </c>
      <c r="E57" s="8" t="s">
        <v>19</v>
      </c>
      <c r="F57" s="3">
        <v>158</v>
      </c>
      <c r="G57" s="19">
        <v>1033004.32</v>
      </c>
      <c r="H57" s="19">
        <v>7396.84</v>
      </c>
      <c r="I57" s="19">
        <v>453721.94</v>
      </c>
      <c r="J57" s="19">
        <v>98248.41</v>
      </c>
      <c r="K57" s="19">
        <v>853152.77</v>
      </c>
      <c r="L57" s="19">
        <v>0</v>
      </c>
      <c r="M57" s="19">
        <v>0</v>
      </c>
      <c r="N57" s="19">
        <v>9521.16</v>
      </c>
      <c r="O57" s="19">
        <v>481992.19</v>
      </c>
      <c r="P57" s="19">
        <v>0</v>
      </c>
      <c r="Q57" s="19">
        <v>275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415804</v>
      </c>
      <c r="X57" s="19">
        <v>0</v>
      </c>
      <c r="Y57" s="19">
        <v>0</v>
      </c>
      <c r="Z57" s="19">
        <v>0</v>
      </c>
      <c r="AA57" s="19">
        <v>56723</v>
      </c>
      <c r="AB57" s="19">
        <v>907231.45</v>
      </c>
      <c r="AC57" s="19">
        <v>0</v>
      </c>
      <c r="AD57" s="19">
        <v>0</v>
      </c>
      <c r="AE57" s="19">
        <v>78031</v>
      </c>
      <c r="AF57" s="19">
        <v>0</v>
      </c>
      <c r="AG57" s="19">
        <v>0</v>
      </c>
      <c r="AH57" s="19">
        <v>179504.48</v>
      </c>
      <c r="AI57" s="19">
        <v>4019.98</v>
      </c>
      <c r="AJ57" s="19">
        <v>0</v>
      </c>
      <c r="AK57" s="19">
        <v>0</v>
      </c>
      <c r="AL57" s="19">
        <v>0</v>
      </c>
      <c r="AM57" s="19">
        <v>0</v>
      </c>
      <c r="AN57" s="19">
        <v>126650.33</v>
      </c>
      <c r="AO57" s="19">
        <v>310591.90000000002</v>
      </c>
      <c r="AP57" s="19">
        <v>91022.37</v>
      </c>
      <c r="AQ57" s="19">
        <v>0</v>
      </c>
      <c r="AR57" s="19">
        <v>216478.58</v>
      </c>
      <c r="AS57" s="19">
        <v>105113.29</v>
      </c>
      <c r="AT57" s="19">
        <v>13651.3</v>
      </c>
      <c r="AU57" s="19">
        <v>0</v>
      </c>
      <c r="AV57" s="19">
        <v>25045</v>
      </c>
      <c r="AW57" s="19">
        <v>0</v>
      </c>
      <c r="AX57" s="19">
        <v>92057.390000000014</v>
      </c>
      <c r="AY57" s="19">
        <v>22483.5</v>
      </c>
      <c r="AZ57" s="19">
        <v>3744.2</v>
      </c>
      <c r="BA57" s="19">
        <v>11909</v>
      </c>
      <c r="BB57" s="19">
        <v>22000</v>
      </c>
      <c r="BC57" s="19">
        <v>52290.2</v>
      </c>
      <c r="BD57" s="19">
        <v>3945.91</v>
      </c>
      <c r="BE57" s="19">
        <v>3114.1</v>
      </c>
      <c r="BF57" s="19">
        <v>0</v>
      </c>
      <c r="BG57" s="19">
        <v>0</v>
      </c>
      <c r="BH57" s="19">
        <v>0</v>
      </c>
      <c r="BI57" s="19">
        <v>0</v>
      </c>
      <c r="BJ57" s="19">
        <v>26038.54</v>
      </c>
      <c r="BK57" s="19">
        <v>3977.79</v>
      </c>
      <c r="BL57" s="19">
        <v>0</v>
      </c>
      <c r="BM57" s="19">
        <v>0</v>
      </c>
      <c r="BN57" s="19">
        <v>0</v>
      </c>
      <c r="BO57" s="19">
        <v>766.08</v>
      </c>
      <c r="BP57" s="19">
        <v>0</v>
      </c>
      <c r="BQ57" s="19">
        <v>0</v>
      </c>
      <c r="BR57" s="19">
        <v>0</v>
      </c>
      <c r="BS57" s="19">
        <v>0</v>
      </c>
      <c r="BT57" s="19">
        <v>0</v>
      </c>
      <c r="BU57" s="19">
        <v>0</v>
      </c>
      <c r="BV57" s="19">
        <v>0</v>
      </c>
      <c r="BW57" s="19">
        <v>0</v>
      </c>
      <c r="BX57" s="19">
        <v>0</v>
      </c>
      <c r="BY57" s="19">
        <v>0</v>
      </c>
      <c r="BZ57" s="19">
        <v>0</v>
      </c>
      <c r="CA57" s="19">
        <v>0</v>
      </c>
      <c r="CB57" s="19">
        <v>0</v>
      </c>
      <c r="CC57" s="19">
        <v>0</v>
      </c>
      <c r="CD57" s="19">
        <v>0</v>
      </c>
      <c r="CE57" s="19">
        <v>0</v>
      </c>
      <c r="CF57" s="19">
        <v>13816.456778262109</v>
      </c>
      <c r="CG57" s="19">
        <v>902904.35</v>
      </c>
      <c r="CH57" s="19">
        <v>2049281.3</v>
      </c>
      <c r="CI57" s="19">
        <v>1527990.86</v>
      </c>
      <c r="CJ57" s="19">
        <v>0</v>
      </c>
      <c r="CK57" s="19">
        <v>0</v>
      </c>
      <c r="CL57" s="19">
        <v>0</v>
      </c>
      <c r="CM57" s="19">
        <v>0</v>
      </c>
      <c r="CN57" s="19">
        <v>63200.37</v>
      </c>
      <c r="CO57" s="19">
        <v>2000</v>
      </c>
      <c r="CP57" s="19">
        <v>0</v>
      </c>
      <c r="CQ57" s="19">
        <v>0</v>
      </c>
      <c r="CR57" s="19">
        <v>67112.850000000006</v>
      </c>
      <c r="CS57" s="19">
        <v>4058.9</v>
      </c>
      <c r="CT57" s="18">
        <v>1.7830000000000001</v>
      </c>
      <c r="CU57" s="18">
        <v>3.9899999999999998</v>
      </c>
      <c r="CV57" s="18">
        <v>8.2569999999999997</v>
      </c>
      <c r="CW57" s="18">
        <v>1.06</v>
      </c>
      <c r="CX57" s="18">
        <v>2.2120000000000002</v>
      </c>
      <c r="CY57" s="18">
        <v>0</v>
      </c>
      <c r="CZ57" s="18" t="s">
        <v>419</v>
      </c>
      <c r="DA57" s="17">
        <v>331116092</v>
      </c>
      <c r="DB57" s="17">
        <v>24122930</v>
      </c>
      <c r="DC57" s="17">
        <v>21686192</v>
      </c>
      <c r="DD57" s="3">
        <v>30</v>
      </c>
      <c r="DE57" s="3">
        <v>158</v>
      </c>
      <c r="DF57" s="4">
        <v>44</v>
      </c>
      <c r="DG57" s="4">
        <v>4.4000000000000004</v>
      </c>
      <c r="DH57" s="4">
        <v>158.6</v>
      </c>
      <c r="DI57" s="18">
        <v>1.2E-2</v>
      </c>
      <c r="DJ57" s="21">
        <v>0.43</v>
      </c>
      <c r="DK57" s="21">
        <f>DD57/DE57</f>
        <v>0.189873417721519</v>
      </c>
      <c r="DL57" s="3">
        <f>DE57/(DX57+DY57)</f>
        <v>9.3601895734597189</v>
      </c>
      <c r="DM57" s="21">
        <f>(DP57+DQ57)/(DS57+DT57)</f>
        <v>0.95972064270645352</v>
      </c>
      <c r="DN57" s="25">
        <v>10</v>
      </c>
      <c r="DO57" s="20">
        <v>0</v>
      </c>
      <c r="DP57" s="20">
        <v>102.55232719189502</v>
      </c>
      <c r="DQ57" s="20">
        <v>43.252585034013606</v>
      </c>
      <c r="DR57" s="20">
        <v>0</v>
      </c>
      <c r="DS57" s="20">
        <v>105.83589107852775</v>
      </c>
      <c r="DT57" s="20">
        <v>46.088435374149661</v>
      </c>
      <c r="DU57" s="36">
        <v>44779.471032745598</v>
      </c>
      <c r="DV57" s="37">
        <v>13.6875</v>
      </c>
      <c r="DW57" s="38">
        <v>6.25E-2</v>
      </c>
      <c r="DX57" s="37">
        <v>15.879999999999997</v>
      </c>
      <c r="DY57" s="37">
        <v>1</v>
      </c>
      <c r="DZ57" s="26"/>
      <c r="EA57" s="26"/>
      <c r="EB57" s="26"/>
      <c r="EC57" s="26"/>
      <c r="ED57" s="26"/>
      <c r="EE57" s="27">
        <v>7</v>
      </c>
      <c r="EF57" s="28">
        <v>856231.86999999988</v>
      </c>
      <c r="EG57" s="28">
        <v>0</v>
      </c>
      <c r="EH57" s="28">
        <v>0</v>
      </c>
      <c r="EI57" s="28">
        <v>90937.9</v>
      </c>
      <c r="EJ57" s="28">
        <v>183482.56</v>
      </c>
      <c r="EK57" s="28">
        <v>48500</v>
      </c>
      <c r="EL57" s="28">
        <v>0</v>
      </c>
      <c r="EM57" s="28">
        <v>64551.71</v>
      </c>
      <c r="EN57" s="28">
        <v>62231.57</v>
      </c>
      <c r="EO57" s="28">
        <v>30851.82</v>
      </c>
      <c r="EP57" s="28">
        <v>3440</v>
      </c>
      <c r="EQ57" s="28">
        <v>25045</v>
      </c>
      <c r="ER57" s="28">
        <v>0</v>
      </c>
      <c r="ES57" s="28">
        <v>66428.28</v>
      </c>
      <c r="ET57" s="28">
        <v>204025.24999999997</v>
      </c>
      <c r="EU57" s="28">
        <v>0</v>
      </c>
      <c r="EV57" s="28">
        <v>0</v>
      </c>
      <c r="EW57" s="28">
        <v>19570.41</v>
      </c>
      <c r="EX57" s="28">
        <v>64420.480000000003</v>
      </c>
      <c r="EY57" s="28">
        <v>26643.38</v>
      </c>
      <c r="EZ57" s="28">
        <v>0</v>
      </c>
      <c r="FA57" s="28">
        <v>24181.82</v>
      </c>
      <c r="FB57" s="28">
        <v>5608.61</v>
      </c>
      <c r="FC57" s="28">
        <v>12047.55</v>
      </c>
      <c r="FD57" s="28">
        <v>490.56</v>
      </c>
      <c r="FE57" s="28">
        <v>0</v>
      </c>
      <c r="FF57" s="28">
        <v>0</v>
      </c>
      <c r="FG57" s="28">
        <v>8834.23</v>
      </c>
      <c r="FH57" s="28">
        <v>18230.010000000002</v>
      </c>
      <c r="FI57" s="28">
        <v>4019.98</v>
      </c>
      <c r="FJ57" s="28">
        <v>0</v>
      </c>
      <c r="FK57" s="28">
        <v>38616.06</v>
      </c>
      <c r="FL57" s="28">
        <v>26898.12</v>
      </c>
      <c r="FM57" s="28">
        <v>12151.9</v>
      </c>
      <c r="FN57" s="28">
        <v>0</v>
      </c>
      <c r="FO57" s="28">
        <v>103908.7</v>
      </c>
      <c r="FP57" s="28">
        <v>29735.97</v>
      </c>
      <c r="FQ57" s="28">
        <v>633.70000000000005</v>
      </c>
      <c r="FR57" s="28">
        <v>0</v>
      </c>
      <c r="FS57" s="28">
        <v>0</v>
      </c>
      <c r="FT57" s="28">
        <v>0</v>
      </c>
      <c r="FU57" s="28">
        <v>11905.58</v>
      </c>
      <c r="FV57" s="28">
        <v>29653.730000000003</v>
      </c>
      <c r="FW57" s="28">
        <v>0</v>
      </c>
      <c r="FX57" s="28">
        <v>0</v>
      </c>
      <c r="FY57" s="28">
        <v>4015.8</v>
      </c>
      <c r="FZ57" s="28">
        <v>2151.36</v>
      </c>
      <c r="GA57" s="28">
        <v>11694.39</v>
      </c>
      <c r="GB57" s="28">
        <v>0</v>
      </c>
      <c r="GC57" s="28">
        <v>30572.98</v>
      </c>
      <c r="GD57" s="28">
        <v>12233.13</v>
      </c>
      <c r="GE57" s="28">
        <v>38648.080000000002</v>
      </c>
      <c r="GF57" s="28">
        <v>128.34</v>
      </c>
      <c r="GG57" s="28">
        <v>0</v>
      </c>
      <c r="GH57" s="28">
        <v>0</v>
      </c>
      <c r="GI57" s="28">
        <v>3894.12</v>
      </c>
      <c r="GJ57" s="28">
        <v>56626.069999999992</v>
      </c>
      <c r="GK57" s="28">
        <v>0</v>
      </c>
      <c r="GL57" s="28">
        <v>0</v>
      </c>
      <c r="GM57" s="28">
        <v>22032.199999999997</v>
      </c>
      <c r="GN57" s="28">
        <v>2502.1999999999998</v>
      </c>
      <c r="GO57" s="28">
        <v>879</v>
      </c>
      <c r="GP57" s="28">
        <v>22000</v>
      </c>
      <c r="GQ57" s="28">
        <v>45519.08</v>
      </c>
      <c r="GR57" s="28">
        <v>16</v>
      </c>
      <c r="GS57" s="28">
        <v>1602.1</v>
      </c>
      <c r="GT57" s="28">
        <v>0</v>
      </c>
      <c r="GU57" s="28">
        <v>0</v>
      </c>
      <c r="GV57" s="28">
        <v>0</v>
      </c>
      <c r="GW57" s="28">
        <v>0</v>
      </c>
      <c r="GX57" s="28">
        <v>0</v>
      </c>
      <c r="GY57" s="28">
        <v>0</v>
      </c>
      <c r="GZ57" s="28">
        <v>0</v>
      </c>
      <c r="HA57" s="28">
        <v>0</v>
      </c>
      <c r="HB57" s="28">
        <v>38859.17</v>
      </c>
      <c r="HC57" s="28">
        <v>3062.7</v>
      </c>
      <c r="HD57" s="28">
        <v>0</v>
      </c>
      <c r="HE57" s="28">
        <v>34.49</v>
      </c>
      <c r="HF57" s="28">
        <v>0</v>
      </c>
      <c r="HG57" s="28">
        <v>95</v>
      </c>
      <c r="HH57" s="28">
        <v>0</v>
      </c>
      <c r="HI57" s="28">
        <v>0</v>
      </c>
      <c r="HJ57" s="28">
        <v>0</v>
      </c>
      <c r="HK57" s="28">
        <v>995.18</v>
      </c>
    </row>
    <row r="58" spans="1:219" ht="18" customHeight="1" x14ac:dyDescent="0.15">
      <c r="A58" s="1">
        <v>33001</v>
      </c>
      <c r="B58" s="2" t="s">
        <v>99</v>
      </c>
      <c r="C58" s="2" t="s">
        <v>503</v>
      </c>
      <c r="D58" s="4">
        <v>238.931467</v>
      </c>
      <c r="E58" s="8" t="s">
        <v>100</v>
      </c>
      <c r="F58" s="3">
        <v>324</v>
      </c>
      <c r="G58" s="19">
        <v>2052472.79</v>
      </c>
      <c r="H58" s="19">
        <v>8560.0300000000007</v>
      </c>
      <c r="I58" s="19">
        <v>1217213.3999999999</v>
      </c>
      <c r="J58" s="19">
        <v>156452</v>
      </c>
      <c r="K58" s="19">
        <v>1239255.1100000001</v>
      </c>
      <c r="L58" s="19">
        <v>0</v>
      </c>
      <c r="M58" s="19">
        <v>0</v>
      </c>
      <c r="N58" s="19">
        <v>0</v>
      </c>
      <c r="O58" s="19">
        <v>742298.55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1139437</v>
      </c>
      <c r="X58" s="19">
        <v>0</v>
      </c>
      <c r="Y58" s="19">
        <v>0</v>
      </c>
      <c r="Z58" s="19">
        <v>0</v>
      </c>
      <c r="AA58" s="19">
        <v>63017</v>
      </c>
      <c r="AB58" s="19">
        <v>1787877.0499999998</v>
      </c>
      <c r="AC58" s="19">
        <v>0</v>
      </c>
      <c r="AD58" s="19">
        <v>0</v>
      </c>
      <c r="AE58" s="19">
        <v>267807.68</v>
      </c>
      <c r="AF58" s="19">
        <v>0</v>
      </c>
      <c r="AG58" s="19">
        <v>0</v>
      </c>
      <c r="AH58" s="19">
        <v>554369.5</v>
      </c>
      <c r="AI58" s="19">
        <v>2999.68</v>
      </c>
      <c r="AJ58" s="19">
        <v>0</v>
      </c>
      <c r="AK58" s="19">
        <v>0</v>
      </c>
      <c r="AL58" s="19">
        <v>0</v>
      </c>
      <c r="AM58" s="19">
        <v>0</v>
      </c>
      <c r="AN58" s="19">
        <v>201821.25</v>
      </c>
      <c r="AO58" s="19">
        <v>432728.57999999996</v>
      </c>
      <c r="AP58" s="19">
        <v>121088.38</v>
      </c>
      <c r="AQ58" s="19">
        <v>0</v>
      </c>
      <c r="AR58" s="19">
        <v>361944.87</v>
      </c>
      <c r="AS58" s="19">
        <v>134892.35</v>
      </c>
      <c r="AT58" s="19">
        <v>4229</v>
      </c>
      <c r="AU58" s="19">
        <v>0</v>
      </c>
      <c r="AV58" s="19">
        <v>0</v>
      </c>
      <c r="AW58" s="19">
        <v>0</v>
      </c>
      <c r="AX58" s="19">
        <v>133659.24</v>
      </c>
      <c r="AY58" s="19">
        <v>0</v>
      </c>
      <c r="AZ58" s="19">
        <v>0</v>
      </c>
      <c r="BA58" s="19">
        <v>1571.74</v>
      </c>
      <c r="BB58" s="19">
        <v>0</v>
      </c>
      <c r="BC58" s="19">
        <v>290723.58</v>
      </c>
      <c r="BD58" s="19">
        <v>24900</v>
      </c>
      <c r="BE58" s="19">
        <v>0</v>
      </c>
      <c r="BF58" s="19">
        <v>0</v>
      </c>
      <c r="BG58" s="19">
        <v>0</v>
      </c>
      <c r="BH58" s="19">
        <v>206119.4</v>
      </c>
      <c r="BI58" s="19">
        <v>15077.18</v>
      </c>
      <c r="BJ58" s="19">
        <v>83110.77</v>
      </c>
      <c r="BK58" s="19">
        <v>12871.960000000001</v>
      </c>
      <c r="BL58" s="19">
        <v>5901.72</v>
      </c>
      <c r="BM58" s="19">
        <v>0</v>
      </c>
      <c r="BN58" s="19">
        <v>0</v>
      </c>
      <c r="BO58" s="19">
        <v>57763.55</v>
      </c>
      <c r="BP58" s="19">
        <v>0</v>
      </c>
      <c r="BQ58" s="19">
        <v>0</v>
      </c>
      <c r="BR58" s="19">
        <v>0</v>
      </c>
      <c r="BS58" s="19">
        <v>0</v>
      </c>
      <c r="BT58" s="19">
        <v>0</v>
      </c>
      <c r="BU58" s="19">
        <v>0</v>
      </c>
      <c r="BV58" s="19">
        <v>0</v>
      </c>
      <c r="BW58" s="19">
        <v>0</v>
      </c>
      <c r="BX58" s="19">
        <v>0</v>
      </c>
      <c r="BY58" s="19">
        <v>0</v>
      </c>
      <c r="BZ58" s="19">
        <v>0</v>
      </c>
      <c r="CA58" s="19">
        <v>0</v>
      </c>
      <c r="CB58" s="19">
        <v>0</v>
      </c>
      <c r="CC58" s="19">
        <v>0</v>
      </c>
      <c r="CD58" s="19">
        <v>0</v>
      </c>
      <c r="CE58" s="19">
        <v>0</v>
      </c>
      <c r="CF58" s="19">
        <v>12078.033970822036</v>
      </c>
      <c r="CG58" s="19">
        <v>1389287.85</v>
      </c>
      <c r="CH58" s="19">
        <v>2101837</v>
      </c>
      <c r="CI58" s="19">
        <v>63036.52</v>
      </c>
      <c r="CJ58" s="19">
        <v>0</v>
      </c>
      <c r="CK58" s="19">
        <v>0</v>
      </c>
      <c r="CL58" s="19">
        <v>291959.17</v>
      </c>
      <c r="CM58" s="19">
        <v>0</v>
      </c>
      <c r="CN58" s="19">
        <v>134264.26</v>
      </c>
      <c r="CO58" s="19">
        <v>110.03</v>
      </c>
      <c r="CP58" s="19">
        <v>281962.5</v>
      </c>
      <c r="CQ58" s="19">
        <v>0</v>
      </c>
      <c r="CR58" s="19">
        <v>145393.75</v>
      </c>
      <c r="CS58" s="19">
        <v>4059.81</v>
      </c>
      <c r="CT58" s="18">
        <v>2.544</v>
      </c>
      <c r="CU58" s="18">
        <v>5.6920000000000002</v>
      </c>
      <c r="CV58" s="18">
        <v>11.78</v>
      </c>
      <c r="CW58" s="18">
        <v>1.6160000000000001</v>
      </c>
      <c r="CX58" s="18">
        <v>2.7970000000000002</v>
      </c>
      <c r="CY58" s="18">
        <v>0.63500000000000001</v>
      </c>
      <c r="CZ58" s="18" t="s">
        <v>419</v>
      </c>
      <c r="DA58" s="17">
        <v>330002417</v>
      </c>
      <c r="DB58" s="17">
        <v>76173176</v>
      </c>
      <c r="DC58" s="17">
        <v>43523792</v>
      </c>
      <c r="DD58" s="3">
        <v>70</v>
      </c>
      <c r="DE58" s="3">
        <v>324</v>
      </c>
      <c r="DF58" s="4">
        <v>9</v>
      </c>
      <c r="DG58" s="4">
        <v>16</v>
      </c>
      <c r="DH58" s="4">
        <v>325.36</v>
      </c>
      <c r="DI58" s="18">
        <v>1.6E-2</v>
      </c>
      <c r="DJ58" s="21">
        <v>0.36399999999999999</v>
      </c>
      <c r="DK58" s="21">
        <f>DD58/DE58</f>
        <v>0.21604938271604937</v>
      </c>
      <c r="DL58" s="3">
        <f>DE58/(DX58+DY58)</f>
        <v>12.17129977460557</v>
      </c>
      <c r="DM58" s="21">
        <f>(DP58+DQ58)/(DS58+DT58)</f>
        <v>0.97314509931957083</v>
      </c>
      <c r="DN58" s="25">
        <v>17</v>
      </c>
      <c r="DO58" s="20">
        <v>0</v>
      </c>
      <c r="DP58" s="20">
        <v>245.5747067584457</v>
      </c>
      <c r="DQ58" s="20">
        <v>67.491118012422348</v>
      </c>
      <c r="DR58" s="20">
        <v>0</v>
      </c>
      <c r="DS58" s="20">
        <v>250.97201787607938</v>
      </c>
      <c r="DT58" s="20">
        <v>70.733167701863351</v>
      </c>
      <c r="DU58" s="36">
        <v>45115.445657099743</v>
      </c>
      <c r="DV58" s="37">
        <v>16.758620689655171</v>
      </c>
      <c r="DW58" s="38">
        <v>0.34482758620689657</v>
      </c>
      <c r="DX58" s="37">
        <v>26.479999999999976</v>
      </c>
      <c r="DY58" s="37">
        <v>0.14000000000000001</v>
      </c>
      <c r="DZ58" s="26"/>
      <c r="EA58" s="26"/>
      <c r="EB58" s="26"/>
      <c r="EC58" s="26"/>
      <c r="ED58" s="26"/>
      <c r="EE58" s="27">
        <v>9</v>
      </c>
      <c r="EF58" s="28">
        <v>1521083.3100000003</v>
      </c>
      <c r="EG58" s="28">
        <v>0</v>
      </c>
      <c r="EH58" s="28">
        <v>0</v>
      </c>
      <c r="EI58" s="28">
        <v>123997.95</v>
      </c>
      <c r="EJ58" s="28">
        <v>248923.72</v>
      </c>
      <c r="EK58" s="28">
        <v>62794.71</v>
      </c>
      <c r="EL58" s="28">
        <v>0</v>
      </c>
      <c r="EM58" s="28">
        <v>98485.46</v>
      </c>
      <c r="EN58" s="28">
        <v>96534.07</v>
      </c>
      <c r="EO58" s="28">
        <v>1248</v>
      </c>
      <c r="EP58" s="28">
        <v>3542</v>
      </c>
      <c r="EQ58" s="28">
        <v>0</v>
      </c>
      <c r="ER58" s="28">
        <v>0</v>
      </c>
      <c r="ES58" s="28">
        <v>90635.29</v>
      </c>
      <c r="ET58" s="28">
        <v>685817.68</v>
      </c>
      <c r="EU58" s="28">
        <v>0</v>
      </c>
      <c r="EV58" s="28">
        <v>0</v>
      </c>
      <c r="EW58" s="28">
        <v>53386.159999999996</v>
      </c>
      <c r="EX58" s="28">
        <v>145861.43</v>
      </c>
      <c r="EY58" s="28">
        <v>51084.95</v>
      </c>
      <c r="EZ58" s="28">
        <v>0</v>
      </c>
      <c r="FA58" s="28">
        <v>43170.19</v>
      </c>
      <c r="FB58" s="28">
        <v>23102.36</v>
      </c>
      <c r="FC58" s="28">
        <v>95.46</v>
      </c>
      <c r="FD58" s="28">
        <v>270.95999999999998</v>
      </c>
      <c r="FE58" s="28">
        <v>0</v>
      </c>
      <c r="FF58" s="28">
        <v>0</v>
      </c>
      <c r="FG58" s="28">
        <v>11034.23</v>
      </c>
      <c r="FH58" s="28">
        <v>95038.83</v>
      </c>
      <c r="FI58" s="28">
        <v>2999.68</v>
      </c>
      <c r="FJ58" s="28">
        <v>0</v>
      </c>
      <c r="FK58" s="28">
        <v>88195.88</v>
      </c>
      <c r="FL58" s="28">
        <v>34690.75</v>
      </c>
      <c r="FM58" s="28">
        <v>11253.43</v>
      </c>
      <c r="FN58" s="28">
        <v>0</v>
      </c>
      <c r="FO58" s="28">
        <v>180267.51</v>
      </c>
      <c r="FP58" s="28">
        <v>48101.41</v>
      </c>
      <c r="FQ58" s="28">
        <v>128659</v>
      </c>
      <c r="FR58" s="28">
        <v>0</v>
      </c>
      <c r="FS58" s="28">
        <v>0</v>
      </c>
      <c r="FT58" s="28">
        <v>0</v>
      </c>
      <c r="FU58" s="28">
        <v>14894.59</v>
      </c>
      <c r="FV58" s="28">
        <v>288369.79000000004</v>
      </c>
      <c r="FW58" s="28">
        <v>0</v>
      </c>
      <c r="FX58" s="28">
        <v>0</v>
      </c>
      <c r="FY58" s="28">
        <v>1240.3</v>
      </c>
      <c r="FZ58" s="28">
        <v>10867.61</v>
      </c>
      <c r="GA58" s="28">
        <v>2596.75</v>
      </c>
      <c r="GB58" s="28">
        <v>0</v>
      </c>
      <c r="GC58" s="28">
        <v>71723.710000000006</v>
      </c>
      <c r="GD58" s="28">
        <v>22954.76</v>
      </c>
      <c r="GE58" s="28">
        <v>11961.52</v>
      </c>
      <c r="GF58" s="28">
        <v>246.85</v>
      </c>
      <c r="GG58" s="28">
        <v>0</v>
      </c>
      <c r="GH58" s="28">
        <v>0</v>
      </c>
      <c r="GI58" s="28">
        <v>13905.28</v>
      </c>
      <c r="GJ58" s="28">
        <v>14942.619999999999</v>
      </c>
      <c r="GK58" s="28">
        <v>0</v>
      </c>
      <c r="GL58" s="28">
        <v>0</v>
      </c>
      <c r="GM58" s="28">
        <v>17590.73</v>
      </c>
      <c r="GN58" s="28">
        <v>0</v>
      </c>
      <c r="GO58" s="28">
        <v>0</v>
      </c>
      <c r="GP58" s="28">
        <v>0</v>
      </c>
      <c r="GQ58" s="28">
        <v>241769.58</v>
      </c>
      <c r="GR58" s="28">
        <v>24900</v>
      </c>
      <c r="GS58" s="28">
        <v>0</v>
      </c>
      <c r="GT58" s="28">
        <v>0</v>
      </c>
      <c r="GU58" s="28">
        <v>0</v>
      </c>
      <c r="GV58" s="28">
        <v>0</v>
      </c>
      <c r="GW58" s="28">
        <v>11140.310000000001</v>
      </c>
      <c r="GX58" s="28">
        <v>4802</v>
      </c>
      <c r="GY58" s="28">
        <v>0</v>
      </c>
      <c r="GZ58" s="28">
        <v>0</v>
      </c>
      <c r="HA58" s="28">
        <v>521</v>
      </c>
      <c r="HB58" s="28">
        <v>5257.03</v>
      </c>
      <c r="HC58" s="28">
        <v>832</v>
      </c>
      <c r="HD58" s="28">
        <v>0</v>
      </c>
      <c r="HE58" s="28">
        <v>17252</v>
      </c>
      <c r="HF58" s="28">
        <v>1963.3</v>
      </c>
      <c r="HG58" s="28">
        <v>7658.7699999999995</v>
      </c>
      <c r="HH58" s="28">
        <v>0</v>
      </c>
      <c r="HI58" s="28">
        <v>0</v>
      </c>
      <c r="HJ58" s="28">
        <v>488081.9</v>
      </c>
      <c r="HK58" s="28">
        <v>7126.7199999999993</v>
      </c>
    </row>
    <row r="59" spans="1:219" ht="18" customHeight="1" x14ac:dyDescent="0.15">
      <c r="A59" s="1">
        <v>49004</v>
      </c>
      <c r="B59" s="2" t="s">
        <v>152</v>
      </c>
      <c r="C59" s="2" t="s">
        <v>539</v>
      </c>
      <c r="D59" s="4">
        <v>88.239784</v>
      </c>
      <c r="E59" s="8" t="s">
        <v>149</v>
      </c>
      <c r="F59" s="3">
        <v>492</v>
      </c>
      <c r="G59" s="19">
        <v>1574622.08</v>
      </c>
      <c r="H59" s="19">
        <v>13636.71</v>
      </c>
      <c r="I59" s="19">
        <v>2167865.67</v>
      </c>
      <c r="J59" s="19">
        <v>123745</v>
      </c>
      <c r="K59" s="19">
        <v>908314.07</v>
      </c>
      <c r="L59" s="19">
        <v>0</v>
      </c>
      <c r="M59" s="19">
        <v>0</v>
      </c>
      <c r="N59" s="19">
        <v>0</v>
      </c>
      <c r="O59" s="19">
        <v>532750.49</v>
      </c>
      <c r="P59" s="19">
        <v>0</v>
      </c>
      <c r="Q59" s="19">
        <v>153534</v>
      </c>
      <c r="R59" s="19">
        <v>93385</v>
      </c>
      <c r="S59" s="19">
        <v>0</v>
      </c>
      <c r="T59" s="19">
        <v>0</v>
      </c>
      <c r="U59" s="19">
        <v>0</v>
      </c>
      <c r="V59" s="19">
        <v>0</v>
      </c>
      <c r="W59" s="19">
        <v>1986206</v>
      </c>
      <c r="X59" s="19">
        <v>0</v>
      </c>
      <c r="Y59" s="19">
        <v>153534</v>
      </c>
      <c r="Z59" s="19">
        <v>0</v>
      </c>
      <c r="AA59" s="19">
        <v>60386</v>
      </c>
      <c r="AB59" s="19">
        <v>1963470.5699999998</v>
      </c>
      <c r="AC59" s="19">
        <v>0</v>
      </c>
      <c r="AD59" s="19">
        <v>0</v>
      </c>
      <c r="AE59" s="19">
        <v>91513.55</v>
      </c>
      <c r="AF59" s="19">
        <v>0</v>
      </c>
      <c r="AG59" s="19">
        <v>0</v>
      </c>
      <c r="AH59" s="19">
        <v>527217.18999999994</v>
      </c>
      <c r="AI59" s="19">
        <v>45431.08</v>
      </c>
      <c r="AJ59" s="19">
        <v>0</v>
      </c>
      <c r="AK59" s="19">
        <v>0</v>
      </c>
      <c r="AL59" s="19">
        <v>0</v>
      </c>
      <c r="AM59" s="19">
        <v>0</v>
      </c>
      <c r="AN59" s="19">
        <v>285626.81</v>
      </c>
      <c r="AO59" s="19">
        <v>364650.76999999996</v>
      </c>
      <c r="AP59" s="19">
        <v>146410.82999999999</v>
      </c>
      <c r="AQ59" s="19">
        <v>0</v>
      </c>
      <c r="AR59" s="19">
        <v>479558.08</v>
      </c>
      <c r="AS59" s="19">
        <v>178859.88</v>
      </c>
      <c r="AT59" s="19">
        <v>302.75</v>
      </c>
      <c r="AU59" s="19">
        <v>0</v>
      </c>
      <c r="AV59" s="19">
        <v>0</v>
      </c>
      <c r="AW59" s="19">
        <v>0</v>
      </c>
      <c r="AX59" s="19">
        <v>193994.21000000002</v>
      </c>
      <c r="AY59" s="19">
        <v>19662</v>
      </c>
      <c r="AZ59" s="19">
        <v>0</v>
      </c>
      <c r="BA59" s="19">
        <v>3033.21</v>
      </c>
      <c r="BB59" s="19">
        <v>747912.49</v>
      </c>
      <c r="BC59" s="19">
        <v>18371.560000000001</v>
      </c>
      <c r="BD59" s="19">
        <v>0</v>
      </c>
      <c r="BE59" s="19">
        <v>0</v>
      </c>
      <c r="BF59" s="19">
        <v>0</v>
      </c>
      <c r="BG59" s="19">
        <v>0</v>
      </c>
      <c r="BH59" s="19">
        <v>333071.89</v>
      </c>
      <c r="BI59" s="19">
        <v>26055.53</v>
      </c>
      <c r="BJ59" s="19">
        <v>144171.98000000001</v>
      </c>
      <c r="BK59" s="19">
        <v>46794.11</v>
      </c>
      <c r="BL59" s="19">
        <v>0</v>
      </c>
      <c r="BM59" s="19">
        <v>0</v>
      </c>
      <c r="BN59" s="19">
        <v>0</v>
      </c>
      <c r="BO59" s="19">
        <v>13053.37</v>
      </c>
      <c r="BP59" s="19">
        <v>62.54</v>
      </c>
      <c r="BQ59" s="19">
        <v>0</v>
      </c>
      <c r="BR59" s="19">
        <v>0</v>
      </c>
      <c r="BS59" s="19">
        <v>0</v>
      </c>
      <c r="BT59" s="19">
        <v>0</v>
      </c>
      <c r="BU59" s="19">
        <v>0</v>
      </c>
      <c r="BV59" s="19">
        <v>0</v>
      </c>
      <c r="BW59" s="19">
        <v>0</v>
      </c>
      <c r="BX59" s="19">
        <v>0</v>
      </c>
      <c r="BY59" s="19">
        <v>0</v>
      </c>
      <c r="BZ59" s="19">
        <v>0</v>
      </c>
      <c r="CA59" s="19">
        <v>0</v>
      </c>
      <c r="CB59" s="19">
        <v>0</v>
      </c>
      <c r="CC59" s="19">
        <v>0</v>
      </c>
      <c r="CD59" s="19">
        <v>0</v>
      </c>
      <c r="CE59" s="19">
        <v>0</v>
      </c>
      <c r="CF59" s="19">
        <v>8654.9101492071131</v>
      </c>
      <c r="CG59" s="19">
        <v>1403831.06</v>
      </c>
      <c r="CH59" s="19">
        <v>460807.81</v>
      </c>
      <c r="CI59" s="19">
        <v>73838.63</v>
      </c>
      <c r="CJ59" s="19">
        <v>0</v>
      </c>
      <c r="CK59" s="19">
        <v>0</v>
      </c>
      <c r="CL59" s="19">
        <v>161185.81</v>
      </c>
      <c r="CM59" s="19">
        <v>0</v>
      </c>
      <c r="CN59" s="19">
        <v>230101.63</v>
      </c>
      <c r="CO59" s="19">
        <v>57095.26</v>
      </c>
      <c r="CP59" s="19">
        <v>386760</v>
      </c>
      <c r="CQ59" s="19">
        <v>0</v>
      </c>
      <c r="CR59" s="19">
        <v>236795.98</v>
      </c>
      <c r="CS59" s="19">
        <v>86484.46</v>
      </c>
      <c r="CT59" s="18">
        <v>2.032</v>
      </c>
      <c r="CU59" s="18">
        <v>4.5469999999999997</v>
      </c>
      <c r="CV59" s="18">
        <v>9.41</v>
      </c>
      <c r="CW59" s="18">
        <v>1.6160000000000001</v>
      </c>
      <c r="CX59" s="18">
        <v>2.9140000000000001</v>
      </c>
      <c r="CY59" s="18">
        <v>0</v>
      </c>
      <c r="CZ59" s="18" t="s">
        <v>419</v>
      </c>
      <c r="DA59" s="17">
        <v>131881138</v>
      </c>
      <c r="DB59" s="17">
        <v>150083160</v>
      </c>
      <c r="DC59" s="17">
        <v>35404529</v>
      </c>
      <c r="DD59" s="3">
        <v>83</v>
      </c>
      <c r="DE59" s="3">
        <v>521</v>
      </c>
      <c r="DF59" s="4">
        <v>58</v>
      </c>
      <c r="DG59" s="4">
        <v>21.73</v>
      </c>
      <c r="DH59" s="4">
        <v>494.77</v>
      </c>
      <c r="DI59" s="18">
        <v>4.0000000000000001E-3</v>
      </c>
      <c r="DJ59" s="21">
        <v>0.20699999999999999</v>
      </c>
      <c r="DK59" s="21">
        <f>DD59/DE59</f>
        <v>0.15930902111324377</v>
      </c>
      <c r="DL59" s="3">
        <f>DE59/(DX59+DY59)</f>
        <v>15.216121495327101</v>
      </c>
      <c r="DM59" s="21">
        <f>(DP59+DQ59)/(DS59+DT59)</f>
        <v>0.97254847286789803</v>
      </c>
      <c r="DN59" s="25">
        <v>43</v>
      </c>
      <c r="DO59" s="20">
        <v>29.208633093525179</v>
      </c>
      <c r="DP59" s="20">
        <v>313.18331360946746</v>
      </c>
      <c r="DQ59" s="20">
        <v>161.08443786982244</v>
      </c>
      <c r="DR59" s="20">
        <v>30.136690647482013</v>
      </c>
      <c r="DS59" s="20">
        <v>320.50295857988169</v>
      </c>
      <c r="DT59" s="20">
        <v>167.15165680473373</v>
      </c>
      <c r="DU59" s="36">
        <v>46070.940420560728</v>
      </c>
      <c r="DV59" s="37">
        <v>15.371428571428572</v>
      </c>
      <c r="DW59" s="38">
        <v>0.22857142857142856</v>
      </c>
      <c r="DX59" s="37">
        <v>34.24</v>
      </c>
      <c r="DY59" s="37">
        <v>0</v>
      </c>
      <c r="DZ59" s="26">
        <v>18.309999999999999</v>
      </c>
      <c r="EA59" s="26">
        <v>19.14</v>
      </c>
      <c r="EB59" s="26">
        <v>19.899999999999999</v>
      </c>
      <c r="EC59" s="26">
        <v>20.309999999999999</v>
      </c>
      <c r="ED59" s="26">
        <v>19.48</v>
      </c>
      <c r="EE59" s="27">
        <v>29</v>
      </c>
      <c r="EF59" s="28">
        <v>1762058.67</v>
      </c>
      <c r="EG59" s="28">
        <v>95620.160000000003</v>
      </c>
      <c r="EH59" s="28">
        <v>0</v>
      </c>
      <c r="EI59" s="28">
        <v>231864.65</v>
      </c>
      <c r="EJ59" s="28">
        <v>266896.88</v>
      </c>
      <c r="EK59" s="28">
        <v>85871.55</v>
      </c>
      <c r="EL59" s="28">
        <v>0</v>
      </c>
      <c r="EM59" s="28">
        <v>124166.23</v>
      </c>
      <c r="EN59" s="28">
        <v>120606.37999999999</v>
      </c>
      <c r="EO59" s="28">
        <v>2425.7600000000002</v>
      </c>
      <c r="EP59" s="28">
        <v>0</v>
      </c>
      <c r="EQ59" s="28">
        <v>0</v>
      </c>
      <c r="ER59" s="28">
        <v>0</v>
      </c>
      <c r="ES59" s="28">
        <v>123062.97999999998</v>
      </c>
      <c r="ET59" s="28">
        <v>455704.68000000005</v>
      </c>
      <c r="EU59" s="28">
        <v>27257.34</v>
      </c>
      <c r="EV59" s="28">
        <v>0</v>
      </c>
      <c r="EW59" s="28">
        <v>61828.880000000005</v>
      </c>
      <c r="EX59" s="28">
        <v>92685.56</v>
      </c>
      <c r="EY59" s="28">
        <v>21468.34</v>
      </c>
      <c r="EZ59" s="28">
        <v>0</v>
      </c>
      <c r="FA59" s="28">
        <v>55714.68</v>
      </c>
      <c r="FB59" s="28">
        <v>19218.559999999998</v>
      </c>
      <c r="FC59" s="28">
        <v>185.57</v>
      </c>
      <c r="FD59" s="28">
        <v>0</v>
      </c>
      <c r="FE59" s="28">
        <v>0</v>
      </c>
      <c r="FF59" s="28">
        <v>0</v>
      </c>
      <c r="FG59" s="28">
        <v>14899.869999999999</v>
      </c>
      <c r="FH59" s="28">
        <v>174426.65</v>
      </c>
      <c r="FI59" s="28">
        <v>7298.61</v>
      </c>
      <c r="FJ59" s="28">
        <v>0</v>
      </c>
      <c r="FK59" s="28">
        <v>126711.81999999999</v>
      </c>
      <c r="FL59" s="28">
        <v>33922.559999999998</v>
      </c>
      <c r="FM59" s="28">
        <v>28305.87</v>
      </c>
      <c r="FN59" s="28">
        <v>1801.59</v>
      </c>
      <c r="FO59" s="28">
        <v>232550.01</v>
      </c>
      <c r="FP59" s="28">
        <v>14370.79</v>
      </c>
      <c r="FQ59" s="28">
        <v>193828.09</v>
      </c>
      <c r="FR59" s="28">
        <v>0</v>
      </c>
      <c r="FS59" s="28">
        <v>0</v>
      </c>
      <c r="FT59" s="28">
        <v>0</v>
      </c>
      <c r="FU59" s="28">
        <v>31221.53</v>
      </c>
      <c r="FV59" s="28">
        <v>183829.06</v>
      </c>
      <c r="FW59" s="28">
        <v>1494.4299999999998</v>
      </c>
      <c r="FX59" s="28">
        <v>0</v>
      </c>
      <c r="FY59" s="28">
        <v>24383.02</v>
      </c>
      <c r="FZ59" s="28">
        <v>2869.5600000000004</v>
      </c>
      <c r="GA59" s="28">
        <v>10298.1</v>
      </c>
      <c r="GB59" s="28">
        <v>11438.4</v>
      </c>
      <c r="GC59" s="28">
        <v>49521.72</v>
      </c>
      <c r="GD59" s="28">
        <v>29259.52</v>
      </c>
      <c r="GE59" s="28">
        <v>39878.26</v>
      </c>
      <c r="GF59" s="28">
        <v>0</v>
      </c>
      <c r="GG59" s="28">
        <v>0</v>
      </c>
      <c r="GH59" s="28">
        <v>0</v>
      </c>
      <c r="GI59" s="28">
        <v>49910.310000000005</v>
      </c>
      <c r="GJ59" s="28">
        <v>6427.25</v>
      </c>
      <c r="GK59" s="28">
        <v>0</v>
      </c>
      <c r="GL59" s="28">
        <v>0</v>
      </c>
      <c r="GM59" s="28">
        <v>4184.42</v>
      </c>
      <c r="GN59" s="28">
        <v>0</v>
      </c>
      <c r="GO59" s="28">
        <v>1922.94</v>
      </c>
      <c r="GP59" s="28">
        <v>734672.5</v>
      </c>
      <c r="GQ59" s="28">
        <v>5125</v>
      </c>
      <c r="GR59" s="28">
        <v>0</v>
      </c>
      <c r="GS59" s="28">
        <v>0</v>
      </c>
      <c r="GT59" s="28">
        <v>0</v>
      </c>
      <c r="GU59" s="28">
        <v>0</v>
      </c>
      <c r="GV59" s="28">
        <v>0</v>
      </c>
      <c r="GW59" s="28">
        <v>0</v>
      </c>
      <c r="GX59" s="28">
        <v>0</v>
      </c>
      <c r="GY59" s="28">
        <v>0</v>
      </c>
      <c r="GZ59" s="28">
        <v>0</v>
      </c>
      <c r="HA59" s="28">
        <v>488</v>
      </c>
      <c r="HB59" s="28">
        <v>15070.32</v>
      </c>
      <c r="HC59" s="28">
        <v>1577.24</v>
      </c>
      <c r="HD59" s="28">
        <v>0</v>
      </c>
      <c r="HE59" s="28">
        <v>30852</v>
      </c>
      <c r="HF59" s="28">
        <v>8458</v>
      </c>
      <c r="HG59" s="28">
        <v>843.59</v>
      </c>
      <c r="HH59" s="28">
        <v>0</v>
      </c>
      <c r="HI59" s="28">
        <v>0</v>
      </c>
      <c r="HJ59" s="28">
        <v>719831.89</v>
      </c>
      <c r="HK59" s="28">
        <v>955.05</v>
      </c>
    </row>
    <row r="60" spans="1:219" ht="18" customHeight="1" x14ac:dyDescent="0.15">
      <c r="A60" s="1">
        <v>63001</v>
      </c>
      <c r="B60" s="2" t="s">
        <v>203</v>
      </c>
      <c r="C60" s="2" t="s">
        <v>578</v>
      </c>
      <c r="D60" s="4">
        <v>72.415521999999996</v>
      </c>
      <c r="E60" s="8" t="s">
        <v>204</v>
      </c>
      <c r="F60" s="3">
        <v>289</v>
      </c>
      <c r="G60" s="19">
        <v>419335.57</v>
      </c>
      <c r="H60" s="19">
        <v>17825.23</v>
      </c>
      <c r="I60" s="19">
        <v>1691214.11</v>
      </c>
      <c r="J60" s="19">
        <v>99036.53</v>
      </c>
      <c r="K60" s="19">
        <v>437373.11</v>
      </c>
      <c r="L60" s="19">
        <v>0</v>
      </c>
      <c r="M60" s="19">
        <v>0</v>
      </c>
      <c r="N60" s="19">
        <v>22135.96</v>
      </c>
      <c r="O60" s="19">
        <v>243873.7</v>
      </c>
      <c r="P60" s="19">
        <v>0</v>
      </c>
      <c r="Q60" s="19">
        <v>144951</v>
      </c>
      <c r="R60" s="19">
        <v>0</v>
      </c>
      <c r="S60" s="19">
        <v>440.97</v>
      </c>
      <c r="T60" s="19">
        <v>0</v>
      </c>
      <c r="U60" s="19">
        <v>0</v>
      </c>
      <c r="V60" s="19">
        <v>0</v>
      </c>
      <c r="W60" s="19">
        <v>1648647</v>
      </c>
      <c r="X60" s="19">
        <v>0</v>
      </c>
      <c r="Y60" s="19">
        <v>144701</v>
      </c>
      <c r="Z60" s="19">
        <v>0</v>
      </c>
      <c r="AA60" s="19">
        <v>56789</v>
      </c>
      <c r="AB60" s="19">
        <v>1084506.53</v>
      </c>
      <c r="AC60" s="19">
        <v>26647.32</v>
      </c>
      <c r="AD60" s="19">
        <v>0</v>
      </c>
      <c r="AE60" s="19">
        <v>70270.11</v>
      </c>
      <c r="AF60" s="19">
        <v>0</v>
      </c>
      <c r="AG60" s="19">
        <v>0</v>
      </c>
      <c r="AH60" s="19">
        <v>320642.74</v>
      </c>
      <c r="AI60" s="19">
        <v>47967.54</v>
      </c>
      <c r="AJ60" s="19">
        <v>0</v>
      </c>
      <c r="AK60" s="19">
        <v>0</v>
      </c>
      <c r="AL60" s="19">
        <v>0</v>
      </c>
      <c r="AM60" s="19">
        <v>0</v>
      </c>
      <c r="AN60" s="19">
        <v>115121.32999999999</v>
      </c>
      <c r="AO60" s="19">
        <v>402405.3</v>
      </c>
      <c r="AP60" s="19">
        <v>88972.2</v>
      </c>
      <c r="AQ60" s="19">
        <v>0</v>
      </c>
      <c r="AR60" s="19">
        <v>268774.77</v>
      </c>
      <c r="AS60" s="19">
        <v>103540.58</v>
      </c>
      <c r="AT60" s="19">
        <v>6961.8</v>
      </c>
      <c r="AU60" s="19">
        <v>0</v>
      </c>
      <c r="AV60" s="19">
        <v>0</v>
      </c>
      <c r="AW60" s="19">
        <v>0</v>
      </c>
      <c r="AX60" s="19">
        <v>124740.12999999999</v>
      </c>
      <c r="AY60" s="19">
        <v>1065.99</v>
      </c>
      <c r="AZ60" s="19">
        <v>657.75</v>
      </c>
      <c r="BA60" s="19">
        <v>0</v>
      </c>
      <c r="BB60" s="19">
        <v>20147.34</v>
      </c>
      <c r="BC60" s="19">
        <v>40127.629999999997</v>
      </c>
      <c r="BD60" s="19">
        <v>22321.200000000001</v>
      </c>
      <c r="BE60" s="19">
        <v>0</v>
      </c>
      <c r="BF60" s="19">
        <v>0</v>
      </c>
      <c r="BG60" s="19">
        <v>0</v>
      </c>
      <c r="BH60" s="19">
        <v>58406.51</v>
      </c>
      <c r="BI60" s="19">
        <v>6803.15</v>
      </c>
      <c r="BJ60" s="19">
        <v>46174.390000000007</v>
      </c>
      <c r="BK60" s="19">
        <v>3618.13</v>
      </c>
      <c r="BL60" s="19">
        <v>0</v>
      </c>
      <c r="BM60" s="19">
        <v>0</v>
      </c>
      <c r="BN60" s="19">
        <v>0</v>
      </c>
      <c r="BO60" s="19">
        <v>21646.99</v>
      </c>
      <c r="BP60" s="19">
        <v>0</v>
      </c>
      <c r="BQ60" s="19">
        <v>0</v>
      </c>
      <c r="BR60" s="19">
        <v>0</v>
      </c>
      <c r="BS60" s="19">
        <v>0</v>
      </c>
      <c r="BT60" s="19">
        <v>0</v>
      </c>
      <c r="BU60" s="19">
        <v>0</v>
      </c>
      <c r="BV60" s="19">
        <v>0</v>
      </c>
      <c r="BW60" s="19">
        <v>0</v>
      </c>
      <c r="BX60" s="19">
        <v>0</v>
      </c>
      <c r="BY60" s="19">
        <v>0</v>
      </c>
      <c r="BZ60" s="19">
        <v>0</v>
      </c>
      <c r="CA60" s="19">
        <v>0</v>
      </c>
      <c r="CB60" s="19">
        <v>2442.0500000000002</v>
      </c>
      <c r="CC60" s="19">
        <v>0</v>
      </c>
      <c r="CD60" s="19">
        <v>0</v>
      </c>
      <c r="CE60" s="19">
        <v>0</v>
      </c>
      <c r="CF60" s="19">
        <v>9076.6234976887517</v>
      </c>
      <c r="CG60" s="19">
        <v>718576.34</v>
      </c>
      <c r="CH60" s="19">
        <v>1428921.41</v>
      </c>
      <c r="CI60" s="19">
        <v>53287.87</v>
      </c>
      <c r="CJ60" s="19">
        <v>0</v>
      </c>
      <c r="CK60" s="19">
        <v>0</v>
      </c>
      <c r="CL60" s="19">
        <v>200180.15</v>
      </c>
      <c r="CM60" s="19">
        <v>0</v>
      </c>
      <c r="CN60" s="19">
        <v>119971.23</v>
      </c>
      <c r="CO60" s="19">
        <v>75329.14</v>
      </c>
      <c r="CP60" s="19">
        <v>198925</v>
      </c>
      <c r="CQ60" s="19">
        <v>0</v>
      </c>
      <c r="CR60" s="19">
        <v>133519.59</v>
      </c>
      <c r="CS60" s="19">
        <v>71710.23</v>
      </c>
      <c r="CT60" s="18">
        <v>1.4730000000000001</v>
      </c>
      <c r="CU60" s="18">
        <v>3.2959999999999998</v>
      </c>
      <c r="CV60" s="18">
        <v>6.8209999999999997</v>
      </c>
      <c r="CW60" s="18">
        <v>1.6160000000000001</v>
      </c>
      <c r="CX60" s="18">
        <v>2.7639999999999998</v>
      </c>
      <c r="CY60" s="18">
        <v>1.3220000000000001</v>
      </c>
      <c r="CZ60" s="16"/>
      <c r="DA60" s="17">
        <v>112100242</v>
      </c>
      <c r="DB60" s="17">
        <v>29336360</v>
      </c>
      <c r="DC60" s="17">
        <v>7246293</v>
      </c>
      <c r="DD60" s="3">
        <v>45</v>
      </c>
      <c r="DE60" s="3">
        <v>321</v>
      </c>
      <c r="DF60" s="4">
        <v>133</v>
      </c>
      <c r="DG60" s="4">
        <v>12</v>
      </c>
      <c r="DH60" s="4">
        <v>290</v>
      </c>
      <c r="DI60" s="18">
        <v>2.7999999999999997E-2</v>
      </c>
      <c r="DJ60" s="21">
        <v>0.436</v>
      </c>
      <c r="DK60" s="21">
        <f>DD60/DE60</f>
        <v>0.14018691588785046</v>
      </c>
      <c r="DL60" s="3">
        <f>DE60/(DX60+DY60)</f>
        <v>13.926247288503253</v>
      </c>
      <c r="DM60" s="21">
        <f>(DP60+DQ60)/(DS60+DT60)</f>
        <v>0.96623370674218123</v>
      </c>
      <c r="DN60" s="25">
        <v>17</v>
      </c>
      <c r="DO60" s="20">
        <v>32.026111111111121</v>
      </c>
      <c r="DP60" s="20">
        <v>188.39099999999999</v>
      </c>
      <c r="DQ60" s="20">
        <v>84.575705882352935</v>
      </c>
      <c r="DR60" s="20">
        <v>33.321111111111115</v>
      </c>
      <c r="DS60" s="20">
        <v>194.14705882352939</v>
      </c>
      <c r="DT60" s="20">
        <v>88.358823529411751</v>
      </c>
      <c r="DU60" s="36">
        <v>43178.915401301521</v>
      </c>
      <c r="DV60" s="37">
        <v>12.214285714285714</v>
      </c>
      <c r="DW60" s="38">
        <v>0.6785714285714286</v>
      </c>
      <c r="DX60" s="37">
        <v>23.05</v>
      </c>
      <c r="DY60" s="37">
        <v>0</v>
      </c>
      <c r="DZ60" s="26">
        <v>19.600000000000001</v>
      </c>
      <c r="EA60" s="26">
        <v>19.5</v>
      </c>
      <c r="EB60" s="26">
        <v>19.8</v>
      </c>
      <c r="EC60" s="26">
        <v>20.3</v>
      </c>
      <c r="ED60" s="26">
        <v>19.899999999999999</v>
      </c>
      <c r="EE60" s="27">
        <v>10</v>
      </c>
      <c r="EF60" s="28">
        <v>1012144.1900000001</v>
      </c>
      <c r="EG60" s="28">
        <v>55738.649999999994</v>
      </c>
      <c r="EH60" s="28">
        <v>0</v>
      </c>
      <c r="EI60" s="28">
        <v>82825.609999999986</v>
      </c>
      <c r="EJ60" s="28">
        <v>261000.28999999998</v>
      </c>
      <c r="EK60" s="28">
        <v>54087.8</v>
      </c>
      <c r="EL60" s="28">
        <v>0</v>
      </c>
      <c r="EM60" s="28">
        <v>96683.99</v>
      </c>
      <c r="EN60" s="28">
        <v>63492.23</v>
      </c>
      <c r="EO60" s="28">
        <v>59748.21</v>
      </c>
      <c r="EP60" s="28">
        <v>53959.93</v>
      </c>
      <c r="EQ60" s="28">
        <v>0</v>
      </c>
      <c r="ER60" s="28">
        <v>0</v>
      </c>
      <c r="ES60" s="28">
        <v>79983.91</v>
      </c>
      <c r="ET60" s="28">
        <v>284854.55</v>
      </c>
      <c r="EU60" s="28">
        <v>16202.5</v>
      </c>
      <c r="EV60" s="28">
        <v>0</v>
      </c>
      <c r="EW60" s="28">
        <v>19405.3</v>
      </c>
      <c r="EX60" s="28">
        <v>111447.42000000001</v>
      </c>
      <c r="EY60" s="28">
        <v>27625.21</v>
      </c>
      <c r="EZ60" s="28">
        <v>0</v>
      </c>
      <c r="FA60" s="28">
        <v>33184.32</v>
      </c>
      <c r="FB60" s="28">
        <v>9545.26</v>
      </c>
      <c r="FC60" s="28">
        <v>9177.68</v>
      </c>
      <c r="FD60" s="28">
        <v>9738.18</v>
      </c>
      <c r="FE60" s="28">
        <v>0</v>
      </c>
      <c r="FF60" s="28">
        <v>0</v>
      </c>
      <c r="FG60" s="28">
        <v>10668.97</v>
      </c>
      <c r="FH60" s="28">
        <v>81067.899999999994</v>
      </c>
      <c r="FI60" s="28">
        <v>2177.09</v>
      </c>
      <c r="FJ60" s="28">
        <v>0</v>
      </c>
      <c r="FK60" s="28">
        <v>51587.770000000004</v>
      </c>
      <c r="FL60" s="28">
        <v>13106.68</v>
      </c>
      <c r="FM60" s="28">
        <v>969.76</v>
      </c>
      <c r="FN60" s="28">
        <v>0</v>
      </c>
      <c r="FO60" s="28">
        <v>95186.87</v>
      </c>
      <c r="FP60" s="28">
        <v>21196.510000000002</v>
      </c>
      <c r="FQ60" s="28">
        <v>89</v>
      </c>
      <c r="FR60" s="28">
        <v>3011.46</v>
      </c>
      <c r="FS60" s="28">
        <v>0</v>
      </c>
      <c r="FT60" s="28">
        <v>0</v>
      </c>
      <c r="FU60" s="28">
        <v>23146.12</v>
      </c>
      <c r="FV60" s="28">
        <v>65128.14</v>
      </c>
      <c r="FW60" s="28">
        <v>496.62</v>
      </c>
      <c r="FX60" s="28">
        <v>0</v>
      </c>
      <c r="FY60" s="28">
        <v>7522.0300000000007</v>
      </c>
      <c r="FZ60" s="28">
        <v>9667.74</v>
      </c>
      <c r="GA60" s="28">
        <v>5921.43</v>
      </c>
      <c r="GB60" s="28">
        <v>6288.62</v>
      </c>
      <c r="GC60" s="28">
        <v>24674.47</v>
      </c>
      <c r="GD60" s="28">
        <v>20789.37</v>
      </c>
      <c r="GE60" s="28">
        <v>61446.18</v>
      </c>
      <c r="GF60" s="28">
        <v>5429.8</v>
      </c>
      <c r="GG60" s="28">
        <v>0</v>
      </c>
      <c r="GH60" s="28">
        <v>0</v>
      </c>
      <c r="GI60" s="28">
        <v>16719.28</v>
      </c>
      <c r="GJ60" s="28">
        <v>30825.599999999999</v>
      </c>
      <c r="GK60" s="28">
        <v>0</v>
      </c>
      <c r="GL60" s="28">
        <v>0</v>
      </c>
      <c r="GM60" s="28">
        <v>500</v>
      </c>
      <c r="GN60" s="28">
        <v>0</v>
      </c>
      <c r="GO60" s="28">
        <v>0</v>
      </c>
      <c r="GP60" s="28">
        <v>13858.72</v>
      </c>
      <c r="GQ60" s="28">
        <v>30900.75</v>
      </c>
      <c r="GR60" s="28">
        <v>22321.200000000001</v>
      </c>
      <c r="GS60" s="28">
        <v>0</v>
      </c>
      <c r="GT60" s="28">
        <v>0</v>
      </c>
      <c r="GU60" s="28">
        <v>0</v>
      </c>
      <c r="GV60" s="28">
        <v>0</v>
      </c>
      <c r="GW60" s="28">
        <v>0</v>
      </c>
      <c r="GX60" s="28">
        <v>1399</v>
      </c>
      <c r="GY60" s="28">
        <v>0</v>
      </c>
      <c r="GZ60" s="28">
        <v>0</v>
      </c>
      <c r="HA60" s="28">
        <v>521</v>
      </c>
      <c r="HB60" s="28">
        <v>11459.05</v>
      </c>
      <c r="HC60" s="28">
        <v>368</v>
      </c>
      <c r="HD60" s="28">
        <v>0</v>
      </c>
      <c r="HE60" s="28">
        <v>28272</v>
      </c>
      <c r="HF60" s="28">
        <v>10164.200000000001</v>
      </c>
      <c r="HG60" s="28">
        <v>10020.32</v>
      </c>
      <c r="HH60" s="28">
        <v>2012.91</v>
      </c>
      <c r="HI60" s="28">
        <v>0</v>
      </c>
      <c r="HJ60" s="28">
        <v>257331.51</v>
      </c>
      <c r="HK60" s="28">
        <v>1025</v>
      </c>
    </row>
    <row r="61" spans="1:219" ht="18" customHeight="1" x14ac:dyDescent="0.15">
      <c r="A61" s="1">
        <v>53001</v>
      </c>
      <c r="B61" s="2" t="s">
        <v>168</v>
      </c>
      <c r="C61" s="2" t="s">
        <v>552</v>
      </c>
      <c r="D61" s="4">
        <v>222.80688000000001</v>
      </c>
      <c r="E61" s="8" t="s">
        <v>169</v>
      </c>
      <c r="F61" s="3">
        <v>226</v>
      </c>
      <c r="G61" s="19">
        <v>898067.77</v>
      </c>
      <c r="H61" s="19">
        <v>13609.21</v>
      </c>
      <c r="I61" s="19">
        <v>859058.41</v>
      </c>
      <c r="J61" s="19">
        <v>85300.66</v>
      </c>
      <c r="K61" s="19">
        <v>652123.56999999995</v>
      </c>
      <c r="L61" s="19">
        <v>0</v>
      </c>
      <c r="M61" s="19">
        <v>0</v>
      </c>
      <c r="N61" s="19">
        <v>1995</v>
      </c>
      <c r="O61" s="19">
        <v>456018.01</v>
      </c>
      <c r="P61" s="19">
        <v>0</v>
      </c>
      <c r="Q61" s="19">
        <v>0</v>
      </c>
      <c r="R61" s="19">
        <v>51453</v>
      </c>
      <c r="S61" s="19">
        <v>0</v>
      </c>
      <c r="T61" s="19">
        <v>0</v>
      </c>
      <c r="U61" s="19">
        <v>0</v>
      </c>
      <c r="V61" s="19">
        <v>0</v>
      </c>
      <c r="W61" s="19">
        <v>801857</v>
      </c>
      <c r="X61" s="19">
        <v>0</v>
      </c>
      <c r="Y61" s="19">
        <v>0</v>
      </c>
      <c r="Z61" s="19">
        <v>0</v>
      </c>
      <c r="AA61" s="19">
        <v>52633</v>
      </c>
      <c r="AB61" s="19">
        <v>1066411.1599999999</v>
      </c>
      <c r="AC61" s="19">
        <v>0</v>
      </c>
      <c r="AD61" s="19">
        <v>0</v>
      </c>
      <c r="AE61" s="19">
        <v>65492.58</v>
      </c>
      <c r="AF61" s="19">
        <v>0</v>
      </c>
      <c r="AG61" s="19">
        <v>0</v>
      </c>
      <c r="AH61" s="19">
        <v>343479.67</v>
      </c>
      <c r="AI61" s="19">
        <v>11756.59</v>
      </c>
      <c r="AJ61" s="19">
        <v>0</v>
      </c>
      <c r="AK61" s="19">
        <v>0</v>
      </c>
      <c r="AL61" s="19">
        <v>0</v>
      </c>
      <c r="AM61" s="19">
        <v>0</v>
      </c>
      <c r="AN61" s="19">
        <v>176529.8</v>
      </c>
      <c r="AO61" s="19">
        <v>259787.4</v>
      </c>
      <c r="AP61" s="19">
        <v>100246.39</v>
      </c>
      <c r="AQ61" s="19">
        <v>0</v>
      </c>
      <c r="AR61" s="19">
        <v>255502.84</v>
      </c>
      <c r="AS61" s="19">
        <v>34060.68</v>
      </c>
      <c r="AT61" s="19">
        <v>432.5</v>
      </c>
      <c r="AU61" s="19">
        <v>0</v>
      </c>
      <c r="AV61" s="19">
        <v>0</v>
      </c>
      <c r="AW61" s="19">
        <v>0</v>
      </c>
      <c r="AX61" s="19">
        <v>146861.41</v>
      </c>
      <c r="AY61" s="19">
        <v>10490.03</v>
      </c>
      <c r="AZ61" s="19">
        <v>887.04</v>
      </c>
      <c r="BA61" s="19">
        <v>3022.51</v>
      </c>
      <c r="BB61" s="19">
        <v>151965.48000000001</v>
      </c>
      <c r="BC61" s="19">
        <v>85780.32</v>
      </c>
      <c r="BD61" s="19">
        <v>0</v>
      </c>
      <c r="BE61" s="19">
        <v>0</v>
      </c>
      <c r="BF61" s="19">
        <v>0</v>
      </c>
      <c r="BG61" s="19">
        <v>0</v>
      </c>
      <c r="BH61" s="19">
        <v>20475.560000000001</v>
      </c>
      <c r="BI61" s="19">
        <v>8077.5</v>
      </c>
      <c r="BJ61" s="19">
        <v>69628.84</v>
      </c>
      <c r="BK61" s="19">
        <v>0</v>
      </c>
      <c r="BL61" s="19">
        <v>0</v>
      </c>
      <c r="BM61" s="19">
        <v>0</v>
      </c>
      <c r="BN61" s="19">
        <v>0</v>
      </c>
      <c r="BO61" s="19">
        <v>0</v>
      </c>
      <c r="BP61" s="19">
        <v>0</v>
      </c>
      <c r="BQ61" s="19">
        <v>0</v>
      </c>
      <c r="BR61" s="19">
        <v>0</v>
      </c>
      <c r="BS61" s="19">
        <v>0</v>
      </c>
      <c r="BT61" s="19">
        <v>0</v>
      </c>
      <c r="BU61" s="19">
        <v>0</v>
      </c>
      <c r="BV61" s="19">
        <v>0</v>
      </c>
      <c r="BW61" s="19">
        <v>0</v>
      </c>
      <c r="BX61" s="19">
        <v>0</v>
      </c>
      <c r="BY61" s="19">
        <v>0</v>
      </c>
      <c r="BZ61" s="19">
        <v>0</v>
      </c>
      <c r="CA61" s="19">
        <v>0</v>
      </c>
      <c r="CB61" s="19">
        <v>0</v>
      </c>
      <c r="CC61" s="19">
        <v>0</v>
      </c>
      <c r="CD61" s="19">
        <v>0</v>
      </c>
      <c r="CE61" s="19">
        <v>0</v>
      </c>
      <c r="CF61" s="19">
        <v>10818.188519667679</v>
      </c>
      <c r="CG61" s="19">
        <v>636607.53</v>
      </c>
      <c r="CH61" s="19">
        <v>1327497.68</v>
      </c>
      <c r="CI61" s="19">
        <v>605650.25</v>
      </c>
      <c r="CJ61" s="19">
        <v>0</v>
      </c>
      <c r="CK61" s="19">
        <v>0</v>
      </c>
      <c r="CL61" s="19">
        <v>440490.77</v>
      </c>
      <c r="CM61" s="19">
        <v>0</v>
      </c>
      <c r="CN61" s="19">
        <v>143745.01</v>
      </c>
      <c r="CO61" s="19">
        <v>12440</v>
      </c>
      <c r="CP61" s="19">
        <v>1396957.5</v>
      </c>
      <c r="CQ61" s="19">
        <v>0</v>
      </c>
      <c r="CR61" s="19">
        <v>148180.89000000001</v>
      </c>
      <c r="CS61" s="19">
        <v>13877.58</v>
      </c>
      <c r="CT61" s="18">
        <v>1.4730000000000001</v>
      </c>
      <c r="CU61" s="18">
        <v>3.2959999999999998</v>
      </c>
      <c r="CV61" s="18">
        <v>6.8209999999999997</v>
      </c>
      <c r="CW61" s="18">
        <v>1.3</v>
      </c>
      <c r="CX61" s="18">
        <v>2.101</v>
      </c>
      <c r="CY61" s="18">
        <v>1.351</v>
      </c>
      <c r="CZ61" s="16"/>
      <c r="DA61" s="17">
        <v>243999038</v>
      </c>
      <c r="DB61" s="17">
        <v>52428963</v>
      </c>
      <c r="DC61" s="17">
        <v>40844269</v>
      </c>
      <c r="DD61" s="3">
        <v>43</v>
      </c>
      <c r="DE61" s="3">
        <v>226</v>
      </c>
      <c r="DF61" s="4">
        <v>31</v>
      </c>
      <c r="DG61" s="4">
        <v>12.760000000000002</v>
      </c>
      <c r="DH61" s="4">
        <v>225.75</v>
      </c>
      <c r="DI61" s="18">
        <v>1.8000000000000002E-2</v>
      </c>
      <c r="DJ61" s="21">
        <v>0.20800000000000002</v>
      </c>
      <c r="DK61" s="21">
        <f>DD61/DE61</f>
        <v>0.19026548672566371</v>
      </c>
      <c r="DL61" s="3">
        <f>DE61/(DX61+DY61)</f>
        <v>10.221619176843053</v>
      </c>
      <c r="DM61" s="21">
        <f>(DP61+DQ61)/(DS61+DT61)</f>
        <v>0.96832948661310103</v>
      </c>
      <c r="DN61" s="25">
        <v>15</v>
      </c>
      <c r="DO61" s="20">
        <v>0</v>
      </c>
      <c r="DP61" s="20">
        <v>149.33083643665569</v>
      </c>
      <c r="DQ61" s="20">
        <v>71.257183734939758</v>
      </c>
      <c r="DR61" s="20">
        <v>0</v>
      </c>
      <c r="DS61" s="20">
        <v>152.58276743336984</v>
      </c>
      <c r="DT61" s="20">
        <v>75.21987951807229</v>
      </c>
      <c r="DU61" s="36">
        <v>41761.085933966518</v>
      </c>
      <c r="DV61" s="37">
        <v>14.173913043478262</v>
      </c>
      <c r="DW61" s="38">
        <v>0.30434782608695654</v>
      </c>
      <c r="DX61" s="37">
        <v>22.11000000000001</v>
      </c>
      <c r="DY61" s="37">
        <v>0</v>
      </c>
      <c r="DZ61" s="26">
        <v>20.25</v>
      </c>
      <c r="EA61" s="26">
        <v>22.67</v>
      </c>
      <c r="EB61" s="26">
        <v>22.75</v>
      </c>
      <c r="EC61" s="26">
        <v>21.92</v>
      </c>
      <c r="ED61" s="26">
        <v>22</v>
      </c>
      <c r="EE61" s="27">
        <v>12</v>
      </c>
      <c r="EF61" s="28">
        <v>1091746.9999999998</v>
      </c>
      <c r="EG61" s="28">
        <v>9492.08</v>
      </c>
      <c r="EH61" s="28">
        <v>0</v>
      </c>
      <c r="EI61" s="28">
        <v>132800.31</v>
      </c>
      <c r="EJ61" s="28">
        <v>163473.73000000001</v>
      </c>
      <c r="EK61" s="28">
        <v>74079.14</v>
      </c>
      <c r="EL61" s="28">
        <v>0</v>
      </c>
      <c r="EM61" s="28">
        <v>77660.08</v>
      </c>
      <c r="EN61" s="28">
        <v>16473.12</v>
      </c>
      <c r="EO61" s="28">
        <v>2350.6</v>
      </c>
      <c r="EP61" s="28">
        <v>0</v>
      </c>
      <c r="EQ61" s="28">
        <v>0</v>
      </c>
      <c r="ER61" s="28">
        <v>0</v>
      </c>
      <c r="ES61" s="28">
        <v>93217.67</v>
      </c>
      <c r="ET61" s="28">
        <v>261139.36000000002</v>
      </c>
      <c r="EU61" s="28">
        <v>2264.5100000000002</v>
      </c>
      <c r="EV61" s="28">
        <v>0</v>
      </c>
      <c r="EW61" s="28">
        <v>28085.350000000002</v>
      </c>
      <c r="EX61" s="28">
        <v>63715.199999999997</v>
      </c>
      <c r="EY61" s="28">
        <v>15367</v>
      </c>
      <c r="EZ61" s="28">
        <v>0</v>
      </c>
      <c r="FA61" s="28">
        <v>11814.62</v>
      </c>
      <c r="FB61" s="28">
        <v>2703.97</v>
      </c>
      <c r="FC61" s="28">
        <v>332.12</v>
      </c>
      <c r="FD61" s="28">
        <v>0</v>
      </c>
      <c r="FE61" s="28">
        <v>0</v>
      </c>
      <c r="FF61" s="28">
        <v>0</v>
      </c>
      <c r="FG61" s="28">
        <v>9993.66</v>
      </c>
      <c r="FH61" s="28">
        <v>17044.32</v>
      </c>
      <c r="FI61" s="28">
        <v>0</v>
      </c>
      <c r="FJ61" s="28">
        <v>0</v>
      </c>
      <c r="FK61" s="28">
        <v>69689.73</v>
      </c>
      <c r="FL61" s="28">
        <v>24108.329999999998</v>
      </c>
      <c r="FM61" s="28">
        <v>8918.1299999999992</v>
      </c>
      <c r="FN61" s="28">
        <v>0</v>
      </c>
      <c r="FO61" s="28">
        <v>186081.48</v>
      </c>
      <c r="FP61" s="28">
        <v>9198.58</v>
      </c>
      <c r="FQ61" s="28">
        <v>127734.33</v>
      </c>
      <c r="FR61" s="28">
        <v>0</v>
      </c>
      <c r="FS61" s="28">
        <v>0</v>
      </c>
      <c r="FT61" s="28">
        <v>0</v>
      </c>
      <c r="FU61" s="28">
        <v>30250.55</v>
      </c>
      <c r="FV61" s="28">
        <v>118852.31</v>
      </c>
      <c r="FW61" s="28">
        <v>0</v>
      </c>
      <c r="FX61" s="28">
        <v>0</v>
      </c>
      <c r="FY61" s="28">
        <v>22023.620000000003</v>
      </c>
      <c r="FZ61" s="28">
        <v>2027.53</v>
      </c>
      <c r="GA61" s="28">
        <v>4403.63</v>
      </c>
      <c r="GB61" s="28">
        <v>0</v>
      </c>
      <c r="GC61" s="28">
        <v>44138.98</v>
      </c>
      <c r="GD61" s="28">
        <v>139.03</v>
      </c>
      <c r="GE61" s="28">
        <v>16091.61</v>
      </c>
      <c r="GF61" s="28">
        <v>0</v>
      </c>
      <c r="GG61" s="28">
        <v>0</v>
      </c>
      <c r="GH61" s="28">
        <v>0</v>
      </c>
      <c r="GI61" s="28">
        <v>19732.03</v>
      </c>
      <c r="GJ61" s="28">
        <v>0</v>
      </c>
      <c r="GK61" s="28">
        <v>0</v>
      </c>
      <c r="GL61" s="28">
        <v>0</v>
      </c>
      <c r="GM61" s="28">
        <v>4049.66</v>
      </c>
      <c r="GN61" s="28">
        <v>0</v>
      </c>
      <c r="GO61" s="28">
        <v>0</v>
      </c>
      <c r="GP61" s="28">
        <v>151965.48000000001</v>
      </c>
      <c r="GQ61" s="28">
        <v>0</v>
      </c>
      <c r="GR61" s="28">
        <v>0</v>
      </c>
      <c r="GS61" s="28">
        <v>0</v>
      </c>
      <c r="GT61" s="28">
        <v>0</v>
      </c>
      <c r="GU61" s="28">
        <v>0</v>
      </c>
      <c r="GV61" s="28">
        <v>0</v>
      </c>
      <c r="GW61" s="28">
        <v>0</v>
      </c>
      <c r="GX61" s="28">
        <v>478</v>
      </c>
      <c r="GY61" s="28">
        <v>0</v>
      </c>
      <c r="GZ61" s="28">
        <v>0</v>
      </c>
      <c r="HA61" s="28">
        <v>0</v>
      </c>
      <c r="HB61" s="28">
        <v>7349.65</v>
      </c>
      <c r="HC61" s="28">
        <v>501</v>
      </c>
      <c r="HD61" s="28">
        <v>0</v>
      </c>
      <c r="HE61" s="28">
        <v>21588</v>
      </c>
      <c r="HF61" s="28">
        <v>5545.98</v>
      </c>
      <c r="HG61" s="28">
        <v>2104.73</v>
      </c>
      <c r="HH61" s="28">
        <v>0</v>
      </c>
      <c r="HI61" s="28">
        <v>0</v>
      </c>
      <c r="HJ61" s="28">
        <v>1417433.06</v>
      </c>
      <c r="HK61" s="28">
        <v>1745</v>
      </c>
    </row>
    <row r="62" spans="1:219" ht="18" customHeight="1" x14ac:dyDescent="0.15">
      <c r="A62" s="1">
        <v>26004</v>
      </c>
      <c r="B62" s="2" t="s">
        <v>82</v>
      </c>
      <c r="C62" s="2" t="s">
        <v>492</v>
      </c>
      <c r="D62" s="4">
        <v>515.88049899999999</v>
      </c>
      <c r="E62" s="8" t="s">
        <v>81</v>
      </c>
      <c r="F62" s="3">
        <v>373</v>
      </c>
      <c r="G62" s="19">
        <v>1216418.1000000001</v>
      </c>
      <c r="H62" s="19">
        <v>14623.29</v>
      </c>
      <c r="I62" s="19">
        <v>1651090.38</v>
      </c>
      <c r="J62" s="19">
        <v>182593.56</v>
      </c>
      <c r="K62" s="19">
        <v>832764.42</v>
      </c>
      <c r="L62" s="19">
        <v>0</v>
      </c>
      <c r="M62" s="19">
        <v>0</v>
      </c>
      <c r="N62" s="19">
        <v>0</v>
      </c>
      <c r="O62" s="19">
        <v>516031.46</v>
      </c>
      <c r="P62" s="19">
        <v>0</v>
      </c>
      <c r="Q62" s="19">
        <v>0</v>
      </c>
      <c r="R62" s="19">
        <v>96134</v>
      </c>
      <c r="S62" s="19">
        <v>0</v>
      </c>
      <c r="T62" s="19">
        <v>0</v>
      </c>
      <c r="U62" s="19">
        <v>0</v>
      </c>
      <c r="V62" s="19">
        <v>0</v>
      </c>
      <c r="W62" s="19">
        <v>1574773</v>
      </c>
      <c r="X62" s="19">
        <v>0</v>
      </c>
      <c r="Y62" s="19">
        <v>0</v>
      </c>
      <c r="Z62" s="19">
        <v>0</v>
      </c>
      <c r="AA62" s="19">
        <v>56813</v>
      </c>
      <c r="AB62" s="19">
        <v>1898413.46</v>
      </c>
      <c r="AC62" s="19">
        <v>0</v>
      </c>
      <c r="AD62" s="19">
        <v>0</v>
      </c>
      <c r="AE62" s="19">
        <v>76091.930000000008</v>
      </c>
      <c r="AF62" s="19">
        <v>0</v>
      </c>
      <c r="AG62" s="19">
        <v>0</v>
      </c>
      <c r="AH62" s="19">
        <v>343059.36</v>
      </c>
      <c r="AI62" s="19">
        <v>0</v>
      </c>
      <c r="AJ62" s="19">
        <v>0</v>
      </c>
      <c r="AK62" s="19">
        <v>0</v>
      </c>
      <c r="AL62" s="19">
        <v>0</v>
      </c>
      <c r="AM62" s="19">
        <v>0</v>
      </c>
      <c r="AN62" s="19">
        <v>151744.88</v>
      </c>
      <c r="AO62" s="19">
        <v>303431.29000000004</v>
      </c>
      <c r="AP62" s="19">
        <v>90768.53</v>
      </c>
      <c r="AQ62" s="19">
        <v>0</v>
      </c>
      <c r="AR62" s="19">
        <v>324228.21000000002</v>
      </c>
      <c r="AS62" s="19">
        <v>74695.81</v>
      </c>
      <c r="AT62" s="19">
        <v>11182.56</v>
      </c>
      <c r="AU62" s="19">
        <v>0</v>
      </c>
      <c r="AV62" s="19">
        <v>0</v>
      </c>
      <c r="AW62" s="19">
        <v>0</v>
      </c>
      <c r="AX62" s="19">
        <v>225700.07</v>
      </c>
      <c r="AY62" s="19">
        <v>4968.68</v>
      </c>
      <c r="AZ62" s="19">
        <v>0</v>
      </c>
      <c r="BA62" s="19">
        <v>0</v>
      </c>
      <c r="BB62" s="19">
        <v>13889.66</v>
      </c>
      <c r="BC62" s="19">
        <v>15159.92</v>
      </c>
      <c r="BD62" s="19">
        <v>154712</v>
      </c>
      <c r="BE62" s="19">
        <v>0</v>
      </c>
      <c r="BF62" s="19">
        <v>0</v>
      </c>
      <c r="BG62" s="19">
        <v>0</v>
      </c>
      <c r="BH62" s="19">
        <v>116902.5</v>
      </c>
      <c r="BI62" s="19">
        <v>15786.03</v>
      </c>
      <c r="BJ62" s="19">
        <v>143342.61000000002</v>
      </c>
      <c r="BK62" s="19">
        <v>28494.48</v>
      </c>
      <c r="BL62" s="19">
        <v>0</v>
      </c>
      <c r="BM62" s="19">
        <v>0</v>
      </c>
      <c r="BN62" s="19">
        <v>0</v>
      </c>
      <c r="BO62" s="19">
        <v>0</v>
      </c>
      <c r="BP62" s="19">
        <v>0</v>
      </c>
      <c r="BQ62" s="19">
        <v>0</v>
      </c>
      <c r="BR62" s="19">
        <v>0</v>
      </c>
      <c r="BS62" s="19">
        <v>0</v>
      </c>
      <c r="BT62" s="19">
        <v>0</v>
      </c>
      <c r="BU62" s="19">
        <v>0</v>
      </c>
      <c r="BV62" s="19">
        <v>0</v>
      </c>
      <c r="BW62" s="19">
        <v>0</v>
      </c>
      <c r="BX62" s="19">
        <v>0</v>
      </c>
      <c r="BY62" s="19">
        <v>0</v>
      </c>
      <c r="BZ62" s="19">
        <v>0</v>
      </c>
      <c r="CA62" s="19">
        <v>0</v>
      </c>
      <c r="CB62" s="19">
        <v>0</v>
      </c>
      <c r="CC62" s="19">
        <v>0</v>
      </c>
      <c r="CD62" s="19">
        <v>0</v>
      </c>
      <c r="CE62" s="19">
        <v>0</v>
      </c>
      <c r="CF62" s="19">
        <v>9658.7777783671245</v>
      </c>
      <c r="CG62" s="19">
        <v>809856.46</v>
      </c>
      <c r="CH62" s="19">
        <v>2286483.62</v>
      </c>
      <c r="CI62" s="19">
        <v>511664.28</v>
      </c>
      <c r="CJ62" s="19">
        <v>0</v>
      </c>
      <c r="CK62" s="19">
        <v>0</v>
      </c>
      <c r="CL62" s="19">
        <v>0</v>
      </c>
      <c r="CM62" s="19">
        <v>0</v>
      </c>
      <c r="CN62" s="19">
        <v>243164.87</v>
      </c>
      <c r="CO62" s="19">
        <v>19073.87</v>
      </c>
      <c r="CP62" s="19">
        <v>0</v>
      </c>
      <c r="CQ62" s="19">
        <v>0</v>
      </c>
      <c r="CR62" s="19">
        <v>213350.52</v>
      </c>
      <c r="CS62" s="19">
        <v>14016.98</v>
      </c>
      <c r="CT62" s="18">
        <v>1.772</v>
      </c>
      <c r="CU62" s="18">
        <v>3.9649999999999999</v>
      </c>
      <c r="CV62" s="18">
        <v>8.2059999999999995</v>
      </c>
      <c r="CW62" s="18">
        <v>1.6160000000000001</v>
      </c>
      <c r="CX62" s="18">
        <v>2.3889999999999998</v>
      </c>
      <c r="CY62" s="18">
        <v>0</v>
      </c>
      <c r="CZ62" s="18" t="s">
        <v>419</v>
      </c>
      <c r="DA62" s="17">
        <v>261037825</v>
      </c>
      <c r="DB62" s="17">
        <v>52705062</v>
      </c>
      <c r="DC62" s="17">
        <v>35997681</v>
      </c>
      <c r="DD62" s="3">
        <v>54</v>
      </c>
      <c r="DE62" s="3">
        <v>373</v>
      </c>
      <c r="DF62" s="4">
        <v>35</v>
      </c>
      <c r="DG62" s="4">
        <v>9</v>
      </c>
      <c r="DH62" s="4">
        <v>373</v>
      </c>
      <c r="DI62" s="18">
        <v>1.9E-2</v>
      </c>
      <c r="DJ62" s="21">
        <v>0.50900000000000001</v>
      </c>
      <c r="DK62" s="21">
        <f>DD62/DE62</f>
        <v>0.1447721179624665</v>
      </c>
      <c r="DL62" s="3">
        <f>DE62/(DX62+DY62)</f>
        <v>10.922401171303072</v>
      </c>
      <c r="DM62" s="21">
        <f>(DP62+DQ62)/(DS62+DT62)</f>
        <v>0.96336457242120055</v>
      </c>
      <c r="DN62" s="25">
        <v>24</v>
      </c>
      <c r="DO62" s="20">
        <v>0</v>
      </c>
      <c r="DP62" s="20">
        <v>265.66290123456793</v>
      </c>
      <c r="DQ62" s="20">
        <v>93.103580246913566</v>
      </c>
      <c r="DR62" s="20">
        <v>0</v>
      </c>
      <c r="DS62" s="20">
        <v>274.63580246913585</v>
      </c>
      <c r="DT62" s="20">
        <v>97.774074074074079</v>
      </c>
      <c r="DU62" s="36">
        <v>44383.318250377073</v>
      </c>
      <c r="DV62" s="37">
        <v>16.085714285714285</v>
      </c>
      <c r="DW62" s="38">
        <v>0.2</v>
      </c>
      <c r="DX62" s="37">
        <v>33.150000000000006</v>
      </c>
      <c r="DY62" s="37">
        <v>1</v>
      </c>
      <c r="DZ62" s="26">
        <v>20.13</v>
      </c>
      <c r="EA62" s="26">
        <v>21</v>
      </c>
      <c r="EB62" s="26">
        <v>19.13</v>
      </c>
      <c r="EC62" s="26">
        <v>21.31</v>
      </c>
      <c r="ED62" s="26">
        <v>20.5</v>
      </c>
      <c r="EE62" s="27">
        <v>16</v>
      </c>
      <c r="EF62" s="28">
        <v>1632782.99</v>
      </c>
      <c r="EG62" s="28">
        <v>11939.8</v>
      </c>
      <c r="EH62" s="28">
        <v>0</v>
      </c>
      <c r="EI62" s="28">
        <v>104418.34</v>
      </c>
      <c r="EJ62" s="28">
        <v>210055.65000000002</v>
      </c>
      <c r="EK62" s="28">
        <v>50000</v>
      </c>
      <c r="EL62" s="28">
        <v>0</v>
      </c>
      <c r="EM62" s="28">
        <v>88152.28</v>
      </c>
      <c r="EN62" s="28">
        <v>18923</v>
      </c>
      <c r="EO62" s="28">
        <v>65043.23</v>
      </c>
      <c r="EP62" s="28">
        <v>0</v>
      </c>
      <c r="EQ62" s="28">
        <v>0</v>
      </c>
      <c r="ER62" s="28">
        <v>0</v>
      </c>
      <c r="ES62" s="28">
        <v>138251.26</v>
      </c>
      <c r="ET62" s="28">
        <v>518114.46</v>
      </c>
      <c r="EU62" s="28">
        <v>1580.96</v>
      </c>
      <c r="EV62" s="28">
        <v>0</v>
      </c>
      <c r="EW62" s="28">
        <v>29598.58</v>
      </c>
      <c r="EX62" s="28">
        <v>64780.509999999995</v>
      </c>
      <c r="EY62" s="28">
        <v>28602.66</v>
      </c>
      <c r="EZ62" s="28">
        <v>0</v>
      </c>
      <c r="FA62" s="28">
        <v>28610.959999999999</v>
      </c>
      <c r="FB62" s="28">
        <v>1857.55</v>
      </c>
      <c r="FC62" s="28">
        <v>21525.72</v>
      </c>
      <c r="FD62" s="28">
        <v>0</v>
      </c>
      <c r="FE62" s="28">
        <v>0</v>
      </c>
      <c r="FF62" s="28">
        <v>0</v>
      </c>
      <c r="FG62" s="28">
        <v>18299.38</v>
      </c>
      <c r="FH62" s="28">
        <v>23951.26</v>
      </c>
      <c r="FI62" s="28">
        <v>0</v>
      </c>
      <c r="FJ62" s="28">
        <v>0</v>
      </c>
      <c r="FK62" s="28">
        <v>160876.07</v>
      </c>
      <c r="FL62" s="28">
        <v>43554.61</v>
      </c>
      <c r="FM62" s="28">
        <v>700</v>
      </c>
      <c r="FN62" s="28">
        <v>0</v>
      </c>
      <c r="FO62" s="28">
        <v>151353.49</v>
      </c>
      <c r="FP62" s="28">
        <v>29237.59</v>
      </c>
      <c r="FQ62" s="28">
        <v>0</v>
      </c>
      <c r="FR62" s="28">
        <v>0</v>
      </c>
      <c r="FS62" s="28">
        <v>0</v>
      </c>
      <c r="FT62" s="28">
        <v>0</v>
      </c>
      <c r="FU62" s="28">
        <v>33526.089999999997</v>
      </c>
      <c r="FV62" s="28">
        <v>142716.04</v>
      </c>
      <c r="FW62" s="28">
        <v>170.26</v>
      </c>
      <c r="FX62" s="28">
        <v>0</v>
      </c>
      <c r="FY62" s="28">
        <v>194.5</v>
      </c>
      <c r="FZ62" s="28">
        <v>363</v>
      </c>
      <c r="GA62" s="28">
        <v>10255.870000000001</v>
      </c>
      <c r="GB62" s="28">
        <v>13889.66</v>
      </c>
      <c r="GC62" s="28">
        <v>64972.4</v>
      </c>
      <c r="GD62" s="28">
        <v>24677.67</v>
      </c>
      <c r="GE62" s="28">
        <v>133707.82999999999</v>
      </c>
      <c r="GF62" s="28">
        <v>325.95999999999998</v>
      </c>
      <c r="GG62" s="28">
        <v>0</v>
      </c>
      <c r="GH62" s="28">
        <v>0</v>
      </c>
      <c r="GI62" s="28">
        <v>49404.369999999995</v>
      </c>
      <c r="GJ62" s="28">
        <v>0</v>
      </c>
      <c r="GK62" s="28">
        <v>0</v>
      </c>
      <c r="GL62" s="28">
        <v>0</v>
      </c>
      <c r="GM62" s="28">
        <v>4968.68</v>
      </c>
      <c r="GN62" s="28">
        <v>0</v>
      </c>
      <c r="GO62" s="28">
        <v>0</v>
      </c>
      <c r="GP62" s="28">
        <v>0</v>
      </c>
      <c r="GQ62" s="28">
        <v>6299</v>
      </c>
      <c r="GR62" s="28">
        <v>154712</v>
      </c>
      <c r="GS62" s="28">
        <v>0</v>
      </c>
      <c r="GT62" s="28">
        <v>0</v>
      </c>
      <c r="GU62" s="28">
        <v>0</v>
      </c>
      <c r="GV62" s="28">
        <v>0</v>
      </c>
      <c r="GW62" s="28">
        <v>0</v>
      </c>
      <c r="GX62" s="28">
        <v>0</v>
      </c>
      <c r="GY62" s="28">
        <v>0</v>
      </c>
      <c r="GZ62" s="28">
        <v>0</v>
      </c>
      <c r="HA62" s="28">
        <v>0</v>
      </c>
      <c r="HB62" s="28">
        <v>13172</v>
      </c>
      <c r="HC62" s="28">
        <v>1210</v>
      </c>
      <c r="HD62" s="28">
        <v>0</v>
      </c>
      <c r="HE62" s="28">
        <v>0</v>
      </c>
      <c r="HF62" s="28">
        <v>0</v>
      </c>
      <c r="HG62" s="28">
        <v>4256.3</v>
      </c>
      <c r="HH62" s="28">
        <v>0</v>
      </c>
      <c r="HI62" s="28">
        <v>0</v>
      </c>
      <c r="HJ62" s="28">
        <v>116902.5</v>
      </c>
      <c r="HK62" s="28">
        <v>2005</v>
      </c>
    </row>
    <row r="63" spans="1:219" ht="18" customHeight="1" x14ac:dyDescent="0.15">
      <c r="A63" s="1">
        <v>6006</v>
      </c>
      <c r="B63" s="2" t="s">
        <v>22</v>
      </c>
      <c r="C63" s="2" t="s">
        <v>450</v>
      </c>
      <c r="D63" s="4">
        <v>902.01369299999999</v>
      </c>
      <c r="E63" s="8" t="s">
        <v>19</v>
      </c>
      <c r="F63" s="3">
        <v>581</v>
      </c>
      <c r="G63" s="19">
        <v>4194122.97</v>
      </c>
      <c r="H63" s="19">
        <v>32489.68</v>
      </c>
      <c r="I63" s="19">
        <v>300949.83</v>
      </c>
      <c r="J63" s="19">
        <v>153425.5</v>
      </c>
      <c r="K63" s="19">
        <v>1763030.45</v>
      </c>
      <c r="L63" s="19">
        <v>167.12</v>
      </c>
      <c r="M63" s="19">
        <v>0</v>
      </c>
      <c r="N63" s="19">
        <v>23347.98</v>
      </c>
      <c r="O63" s="19">
        <v>944764.25</v>
      </c>
      <c r="P63" s="19">
        <v>88.47</v>
      </c>
      <c r="Q63" s="19">
        <v>6373.8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  <c r="Z63" s="19">
        <v>0</v>
      </c>
      <c r="AA63" s="19">
        <v>63431</v>
      </c>
      <c r="AB63" s="19">
        <v>2616063.3199999998</v>
      </c>
      <c r="AC63" s="19">
        <v>30427.66</v>
      </c>
      <c r="AD63" s="19">
        <v>0</v>
      </c>
      <c r="AE63" s="19">
        <v>214930.71000000002</v>
      </c>
      <c r="AF63" s="19">
        <v>1736.41</v>
      </c>
      <c r="AG63" s="19">
        <v>0</v>
      </c>
      <c r="AH63" s="19">
        <v>637435.28</v>
      </c>
      <c r="AI63" s="19">
        <v>31797.65</v>
      </c>
      <c r="AJ63" s="19">
        <v>0</v>
      </c>
      <c r="AK63" s="19">
        <v>0</v>
      </c>
      <c r="AL63" s="19">
        <v>0</v>
      </c>
      <c r="AM63" s="19">
        <v>0</v>
      </c>
      <c r="AN63" s="19">
        <v>250507.53000000003</v>
      </c>
      <c r="AO63" s="19">
        <v>558921.80000000005</v>
      </c>
      <c r="AP63" s="19">
        <v>177160.32000000001</v>
      </c>
      <c r="AQ63" s="19">
        <v>0</v>
      </c>
      <c r="AR63" s="19">
        <v>645242.55000000005</v>
      </c>
      <c r="AS63" s="19">
        <v>304909.14</v>
      </c>
      <c r="AT63" s="19">
        <v>0</v>
      </c>
      <c r="AU63" s="19">
        <v>0</v>
      </c>
      <c r="AV63" s="19">
        <v>16377.5</v>
      </c>
      <c r="AW63" s="19">
        <v>0</v>
      </c>
      <c r="AX63" s="19">
        <v>234808.11</v>
      </c>
      <c r="AY63" s="19">
        <v>117112.11</v>
      </c>
      <c r="AZ63" s="19">
        <v>458.29</v>
      </c>
      <c r="BA63" s="19">
        <v>5874.99</v>
      </c>
      <c r="BB63" s="19">
        <v>140493.72</v>
      </c>
      <c r="BC63" s="19">
        <v>14780.9</v>
      </c>
      <c r="BD63" s="19">
        <v>159.99</v>
      </c>
      <c r="BE63" s="19">
        <v>0</v>
      </c>
      <c r="BF63" s="19">
        <v>0</v>
      </c>
      <c r="BG63" s="19">
        <v>0</v>
      </c>
      <c r="BH63" s="19">
        <v>798240.81</v>
      </c>
      <c r="BI63" s="19">
        <v>16306.33</v>
      </c>
      <c r="BJ63" s="19">
        <v>130059.67</v>
      </c>
      <c r="BK63" s="19">
        <v>21421.69</v>
      </c>
      <c r="BL63" s="19">
        <v>0</v>
      </c>
      <c r="BM63" s="19">
        <v>0</v>
      </c>
      <c r="BN63" s="19">
        <v>0</v>
      </c>
      <c r="BO63" s="19">
        <v>14891.08</v>
      </c>
      <c r="BP63" s="19">
        <v>0</v>
      </c>
      <c r="BQ63" s="19">
        <v>0</v>
      </c>
      <c r="BR63" s="19">
        <v>0</v>
      </c>
      <c r="BS63" s="19">
        <v>0</v>
      </c>
      <c r="BT63" s="19">
        <v>0</v>
      </c>
      <c r="BU63" s="19">
        <v>0</v>
      </c>
      <c r="BV63" s="19">
        <v>0</v>
      </c>
      <c r="BW63" s="19">
        <v>0</v>
      </c>
      <c r="BX63" s="19">
        <v>0</v>
      </c>
      <c r="BY63" s="19">
        <v>0</v>
      </c>
      <c r="BZ63" s="19">
        <v>0</v>
      </c>
      <c r="CA63" s="19">
        <v>0</v>
      </c>
      <c r="CB63" s="19">
        <v>0</v>
      </c>
      <c r="CC63" s="19">
        <v>0</v>
      </c>
      <c r="CD63" s="19">
        <v>0</v>
      </c>
      <c r="CE63" s="19">
        <v>0</v>
      </c>
      <c r="CF63" s="19">
        <v>9838.2428467210684</v>
      </c>
      <c r="CG63" s="19">
        <v>2186752.2200000002</v>
      </c>
      <c r="CH63" s="19">
        <v>1481537.63</v>
      </c>
      <c r="CI63" s="19">
        <v>282971.7</v>
      </c>
      <c r="CJ63" s="19">
        <v>0</v>
      </c>
      <c r="CK63" s="19">
        <v>0</v>
      </c>
      <c r="CL63" s="19">
        <v>214542.31</v>
      </c>
      <c r="CM63" s="19">
        <v>0</v>
      </c>
      <c r="CN63" s="19">
        <v>220236.98</v>
      </c>
      <c r="CO63" s="19">
        <v>75372.55</v>
      </c>
      <c r="CP63" s="19">
        <v>210622.5</v>
      </c>
      <c r="CQ63" s="19">
        <v>0</v>
      </c>
      <c r="CR63" s="19">
        <v>235273.79</v>
      </c>
      <c r="CS63" s="19">
        <v>75336.98</v>
      </c>
      <c r="CT63" s="18">
        <v>1.4730000000000001</v>
      </c>
      <c r="CU63" s="18">
        <v>3.2959999999999998</v>
      </c>
      <c r="CV63" s="18">
        <v>6.8209999999999997</v>
      </c>
      <c r="CW63" s="18">
        <v>0.72099999999999997</v>
      </c>
      <c r="CX63" s="18">
        <v>1.3620000000000001</v>
      </c>
      <c r="CY63" s="18">
        <v>0.25</v>
      </c>
      <c r="CZ63" s="16"/>
      <c r="DA63" s="17">
        <v>943125596</v>
      </c>
      <c r="DB63" s="17">
        <v>122008179</v>
      </c>
      <c r="DC63" s="17">
        <v>186901156</v>
      </c>
      <c r="DD63" s="3">
        <v>96</v>
      </c>
      <c r="DE63" s="3">
        <v>589</v>
      </c>
      <c r="DF63" s="4">
        <v>78</v>
      </c>
      <c r="DG63" s="4">
        <v>35.71</v>
      </c>
      <c r="DH63" s="4">
        <v>580.86</v>
      </c>
      <c r="DI63" s="18">
        <v>8.0000000000000002E-3</v>
      </c>
      <c r="DJ63" s="21">
        <v>0.15</v>
      </c>
      <c r="DK63" s="21">
        <f>DD63/DE63</f>
        <v>0.16298811544991512</v>
      </c>
      <c r="DL63" s="3">
        <f>DE63/(DX63+DY63)</f>
        <v>13.653222067686597</v>
      </c>
      <c r="DM63" s="21">
        <f>(DP63+DQ63)/(DS63+DT63)</f>
        <v>0.96327556193478447</v>
      </c>
      <c r="DN63" s="25">
        <v>38</v>
      </c>
      <c r="DO63" s="20">
        <v>7.7969924812030067</v>
      </c>
      <c r="DP63" s="20">
        <v>397.57136645962726</v>
      </c>
      <c r="DQ63" s="20">
        <v>167.33614223602484</v>
      </c>
      <c r="DR63" s="20">
        <v>8.2406015037593985</v>
      </c>
      <c r="DS63" s="20">
        <v>408.39751552795025</v>
      </c>
      <c r="DT63" s="20">
        <v>178.04683229813662</v>
      </c>
      <c r="DU63" s="36">
        <v>47976.866017617031</v>
      </c>
      <c r="DV63" s="37">
        <v>18.068181818181817</v>
      </c>
      <c r="DW63" s="38">
        <v>0.27272727272727271</v>
      </c>
      <c r="DX63" s="37">
        <v>43.140000000000015</v>
      </c>
      <c r="DY63" s="37">
        <v>0</v>
      </c>
      <c r="DZ63" s="26">
        <v>20.67</v>
      </c>
      <c r="EA63" s="26">
        <v>23.73</v>
      </c>
      <c r="EB63" s="26">
        <v>23.57</v>
      </c>
      <c r="EC63" s="26">
        <v>22.6</v>
      </c>
      <c r="ED63" s="26">
        <v>22.73</v>
      </c>
      <c r="EE63" s="27">
        <v>30</v>
      </c>
      <c r="EF63" s="28">
        <v>2362275.64</v>
      </c>
      <c r="EG63" s="28">
        <v>34359.040000000001</v>
      </c>
      <c r="EH63" s="28">
        <v>0</v>
      </c>
      <c r="EI63" s="28">
        <v>179741.27000000002</v>
      </c>
      <c r="EJ63" s="28">
        <v>323916.38</v>
      </c>
      <c r="EK63" s="28">
        <v>117894.11</v>
      </c>
      <c r="EL63" s="28">
        <v>0</v>
      </c>
      <c r="EM63" s="28">
        <v>228424.55</v>
      </c>
      <c r="EN63" s="28">
        <v>158214.08000000002</v>
      </c>
      <c r="EO63" s="28">
        <v>80216.44</v>
      </c>
      <c r="EP63" s="28">
        <v>44822.47</v>
      </c>
      <c r="EQ63" s="28">
        <v>15000</v>
      </c>
      <c r="ER63" s="28">
        <v>0</v>
      </c>
      <c r="ES63" s="28">
        <v>123799.95</v>
      </c>
      <c r="ET63" s="28">
        <v>750000.58999999985</v>
      </c>
      <c r="EU63" s="28">
        <v>13003.29</v>
      </c>
      <c r="EV63" s="28">
        <v>0</v>
      </c>
      <c r="EW63" s="28">
        <v>55270.8</v>
      </c>
      <c r="EX63" s="28">
        <v>197463.19</v>
      </c>
      <c r="EY63" s="28">
        <v>43043.7</v>
      </c>
      <c r="EZ63" s="28">
        <v>0</v>
      </c>
      <c r="FA63" s="28">
        <v>79426.62</v>
      </c>
      <c r="FB63" s="28">
        <v>38776.46</v>
      </c>
      <c r="FC63" s="28">
        <v>31050.74</v>
      </c>
      <c r="FD63" s="28">
        <v>13823.51</v>
      </c>
      <c r="FE63" s="28">
        <v>1377.5</v>
      </c>
      <c r="FF63" s="28">
        <v>0</v>
      </c>
      <c r="FG63" s="28">
        <v>13803.54</v>
      </c>
      <c r="FH63" s="28">
        <v>62116.409999999996</v>
      </c>
      <c r="FI63" s="28">
        <v>14165.88</v>
      </c>
      <c r="FJ63" s="28">
        <v>0</v>
      </c>
      <c r="FK63" s="28">
        <v>141283.6</v>
      </c>
      <c r="FL63" s="28">
        <v>38300.86</v>
      </c>
      <c r="FM63" s="28">
        <v>11263.4</v>
      </c>
      <c r="FN63" s="28">
        <v>0</v>
      </c>
      <c r="FO63" s="28">
        <v>218670.87</v>
      </c>
      <c r="FP63" s="28">
        <v>25841.77</v>
      </c>
      <c r="FQ63" s="28">
        <v>7533.82</v>
      </c>
      <c r="FR63" s="28">
        <v>2873.46</v>
      </c>
      <c r="FS63" s="28">
        <v>0</v>
      </c>
      <c r="FT63" s="28">
        <v>0</v>
      </c>
      <c r="FU63" s="28">
        <v>69000.78</v>
      </c>
      <c r="FV63" s="28">
        <v>293876.67000000004</v>
      </c>
      <c r="FW63" s="28">
        <v>2433.5100000000002</v>
      </c>
      <c r="FX63" s="28">
        <v>0</v>
      </c>
      <c r="FY63" s="28">
        <v>115580.95</v>
      </c>
      <c r="FZ63" s="28">
        <v>4746.03</v>
      </c>
      <c r="GA63" s="28">
        <v>8098.1</v>
      </c>
      <c r="GB63" s="28">
        <v>13469.67</v>
      </c>
      <c r="GC63" s="28">
        <v>84116.41</v>
      </c>
      <c r="GD63" s="28">
        <v>81890.899999999994</v>
      </c>
      <c r="GE63" s="28">
        <v>113099.8</v>
      </c>
      <c r="GF63" s="28">
        <v>13817.54</v>
      </c>
      <c r="GG63" s="28">
        <v>0</v>
      </c>
      <c r="GH63" s="28">
        <v>0</v>
      </c>
      <c r="GI63" s="28">
        <v>42690.19</v>
      </c>
      <c r="GJ63" s="28">
        <v>0</v>
      </c>
      <c r="GK63" s="28">
        <v>0</v>
      </c>
      <c r="GL63" s="28">
        <v>0</v>
      </c>
      <c r="GM63" s="28">
        <v>5642.69</v>
      </c>
      <c r="GN63" s="28">
        <v>0</v>
      </c>
      <c r="GO63" s="28">
        <v>0</v>
      </c>
      <c r="GP63" s="28">
        <v>127024.05</v>
      </c>
      <c r="GQ63" s="28">
        <v>0</v>
      </c>
      <c r="GR63" s="28">
        <v>0</v>
      </c>
      <c r="GS63" s="28">
        <v>0</v>
      </c>
      <c r="GT63" s="28">
        <v>0</v>
      </c>
      <c r="GU63" s="28">
        <v>0</v>
      </c>
      <c r="GV63" s="28">
        <v>0</v>
      </c>
      <c r="GW63" s="28">
        <v>0</v>
      </c>
      <c r="GX63" s="28">
        <v>160</v>
      </c>
      <c r="GY63" s="28">
        <v>0</v>
      </c>
      <c r="GZ63" s="28">
        <v>0</v>
      </c>
      <c r="HA63" s="28">
        <v>160</v>
      </c>
      <c r="HB63" s="28">
        <v>16375.32</v>
      </c>
      <c r="HC63" s="28">
        <v>2736</v>
      </c>
      <c r="HD63" s="28">
        <v>0</v>
      </c>
      <c r="HE63" s="28">
        <v>49385</v>
      </c>
      <c r="HF63" s="28">
        <v>15237</v>
      </c>
      <c r="HG63" s="28">
        <v>3372.99</v>
      </c>
      <c r="HH63" s="28">
        <v>0</v>
      </c>
      <c r="HI63" s="28">
        <v>0</v>
      </c>
      <c r="HJ63" s="28">
        <v>1008863.31</v>
      </c>
      <c r="HK63" s="28">
        <v>1819.98</v>
      </c>
    </row>
    <row r="64" spans="1:219" ht="18" customHeight="1" x14ac:dyDescent="0.15">
      <c r="A64" s="1">
        <v>27001</v>
      </c>
      <c r="B64" s="2" t="s">
        <v>84</v>
      </c>
      <c r="C64" s="2" t="s">
        <v>494</v>
      </c>
      <c r="D64" s="4">
        <v>1662.939918</v>
      </c>
      <c r="E64" s="8" t="s">
        <v>85</v>
      </c>
      <c r="F64" s="3">
        <v>316</v>
      </c>
      <c r="G64" s="19">
        <v>1182978.9099999999</v>
      </c>
      <c r="H64" s="19">
        <v>8564.49</v>
      </c>
      <c r="I64" s="19">
        <v>1266082.3500000001</v>
      </c>
      <c r="J64" s="19">
        <v>135172.04</v>
      </c>
      <c r="K64" s="19">
        <v>478161.96</v>
      </c>
      <c r="L64" s="19">
        <v>0</v>
      </c>
      <c r="M64" s="19">
        <v>0</v>
      </c>
      <c r="N64" s="19">
        <v>0</v>
      </c>
      <c r="O64" s="19">
        <v>336519.26</v>
      </c>
      <c r="P64" s="19">
        <v>0</v>
      </c>
      <c r="Q64" s="19">
        <v>0</v>
      </c>
      <c r="R64" s="19">
        <v>77091</v>
      </c>
      <c r="S64" s="19">
        <v>0</v>
      </c>
      <c r="T64" s="19">
        <v>0</v>
      </c>
      <c r="U64" s="19">
        <v>0</v>
      </c>
      <c r="V64" s="19">
        <v>0</v>
      </c>
      <c r="W64" s="19">
        <v>1102605</v>
      </c>
      <c r="X64" s="19">
        <v>53048</v>
      </c>
      <c r="Y64" s="19">
        <v>0</v>
      </c>
      <c r="Z64" s="19">
        <v>0</v>
      </c>
      <c r="AA64" s="19">
        <v>57350</v>
      </c>
      <c r="AB64" s="19">
        <v>1408879.7599999998</v>
      </c>
      <c r="AC64" s="19">
        <v>0</v>
      </c>
      <c r="AD64" s="19">
        <v>0</v>
      </c>
      <c r="AE64" s="19">
        <v>61675.35</v>
      </c>
      <c r="AF64" s="19">
        <v>0</v>
      </c>
      <c r="AG64" s="19">
        <v>0</v>
      </c>
      <c r="AH64" s="19">
        <v>320798.17</v>
      </c>
      <c r="AI64" s="19">
        <v>0</v>
      </c>
      <c r="AJ64" s="19">
        <v>0</v>
      </c>
      <c r="AK64" s="19">
        <v>0</v>
      </c>
      <c r="AL64" s="19">
        <v>0</v>
      </c>
      <c r="AM64" s="19">
        <v>0</v>
      </c>
      <c r="AN64" s="19">
        <v>95431.2</v>
      </c>
      <c r="AO64" s="19">
        <v>326718.39</v>
      </c>
      <c r="AP64" s="19">
        <v>114938.87</v>
      </c>
      <c r="AQ64" s="19">
        <v>0</v>
      </c>
      <c r="AR64" s="19">
        <v>339268.34</v>
      </c>
      <c r="AS64" s="19">
        <v>55858.32</v>
      </c>
      <c r="AT64" s="19">
        <v>2814.75</v>
      </c>
      <c r="AU64" s="19">
        <v>0</v>
      </c>
      <c r="AV64" s="19">
        <v>0</v>
      </c>
      <c r="AW64" s="19">
        <v>0</v>
      </c>
      <c r="AX64" s="19">
        <v>175965.8</v>
      </c>
      <c r="AY64" s="19">
        <v>3035.49</v>
      </c>
      <c r="AZ64" s="19">
        <v>1561.6299999999999</v>
      </c>
      <c r="BA64" s="19">
        <v>4580.22</v>
      </c>
      <c r="BB64" s="19">
        <v>24159.39</v>
      </c>
      <c r="BC64" s="19">
        <v>112693.01</v>
      </c>
      <c r="BD64" s="19">
        <v>0</v>
      </c>
      <c r="BE64" s="19">
        <v>0</v>
      </c>
      <c r="BF64" s="19">
        <v>0</v>
      </c>
      <c r="BG64" s="19">
        <v>0</v>
      </c>
      <c r="BH64" s="19">
        <v>0</v>
      </c>
      <c r="BI64" s="19">
        <v>112368.76999999999</v>
      </c>
      <c r="BJ64" s="19">
        <v>93273.95</v>
      </c>
      <c r="BK64" s="19">
        <v>26604.51</v>
      </c>
      <c r="BL64" s="19">
        <v>0</v>
      </c>
      <c r="BM64" s="19">
        <v>0</v>
      </c>
      <c r="BN64" s="19">
        <v>0</v>
      </c>
      <c r="BO64" s="19">
        <v>5042.5200000000004</v>
      </c>
      <c r="BP64" s="19">
        <v>137965.84</v>
      </c>
      <c r="BQ64" s="19">
        <v>0</v>
      </c>
      <c r="BR64" s="19">
        <v>0</v>
      </c>
      <c r="BS64" s="19">
        <v>0</v>
      </c>
      <c r="BT64" s="19">
        <v>0</v>
      </c>
      <c r="BU64" s="19">
        <v>0</v>
      </c>
      <c r="BV64" s="19">
        <v>0</v>
      </c>
      <c r="BW64" s="19">
        <v>0</v>
      </c>
      <c r="BX64" s="19">
        <v>0</v>
      </c>
      <c r="BY64" s="19">
        <v>0</v>
      </c>
      <c r="BZ64" s="19">
        <v>0</v>
      </c>
      <c r="CA64" s="19">
        <v>0</v>
      </c>
      <c r="CB64" s="19">
        <v>0</v>
      </c>
      <c r="CC64" s="19">
        <v>0</v>
      </c>
      <c r="CD64" s="19">
        <v>0</v>
      </c>
      <c r="CE64" s="19">
        <v>0</v>
      </c>
      <c r="CF64" s="19">
        <v>9017.7448139965454</v>
      </c>
      <c r="CG64" s="19">
        <v>867341.83</v>
      </c>
      <c r="CH64" s="19">
        <v>1559975.55</v>
      </c>
      <c r="CI64" s="19">
        <v>599562.89</v>
      </c>
      <c r="CJ64" s="19">
        <v>0</v>
      </c>
      <c r="CK64" s="19">
        <v>0</v>
      </c>
      <c r="CL64" s="19">
        <v>556943.88</v>
      </c>
      <c r="CM64" s="19">
        <v>0</v>
      </c>
      <c r="CN64" s="19">
        <v>115673.66</v>
      </c>
      <c r="CO64" s="19">
        <v>0</v>
      </c>
      <c r="CP64" s="19">
        <v>552270</v>
      </c>
      <c r="CQ64" s="19">
        <v>0</v>
      </c>
      <c r="CR64" s="19">
        <v>136763.26999999999</v>
      </c>
      <c r="CS64" s="19">
        <v>0</v>
      </c>
      <c r="CT64" s="18">
        <v>1.4730000000000001</v>
      </c>
      <c r="CU64" s="18">
        <v>3.2959999999999998</v>
      </c>
      <c r="CV64" s="18">
        <v>6.8209999999999997</v>
      </c>
      <c r="CW64" s="18">
        <v>0.78200000000000003</v>
      </c>
      <c r="CX64" s="18">
        <v>0.88</v>
      </c>
      <c r="CY64" s="18">
        <v>1.08</v>
      </c>
      <c r="CZ64" s="16"/>
      <c r="DA64" s="17">
        <v>439610509</v>
      </c>
      <c r="DB64" s="17">
        <v>38162602</v>
      </c>
      <c r="DC64" s="17">
        <v>37699586</v>
      </c>
      <c r="DD64" s="3">
        <v>34</v>
      </c>
      <c r="DE64" s="3">
        <v>316</v>
      </c>
      <c r="DF64" s="4">
        <v>40</v>
      </c>
      <c r="DG64" s="4">
        <v>12</v>
      </c>
      <c r="DH64" s="4">
        <v>318</v>
      </c>
      <c r="DI64" s="18">
        <v>6.9999999999999993E-3</v>
      </c>
      <c r="DJ64" s="21">
        <v>0.20899999999999999</v>
      </c>
      <c r="DK64" s="21">
        <f>DD64/DE64</f>
        <v>0.10759493670886076</v>
      </c>
      <c r="DL64" s="3">
        <f>DE64/(DX64+DY64)</f>
        <v>14.05068919519786</v>
      </c>
      <c r="DM64" s="21">
        <f>(DP64+DQ64)/(DS64+DT64)</f>
        <v>0.97549509742035934</v>
      </c>
      <c r="DN64" s="25">
        <v>19</v>
      </c>
      <c r="DO64" s="20">
        <v>0</v>
      </c>
      <c r="DP64" s="20">
        <v>217.52317880794703</v>
      </c>
      <c r="DQ64" s="20">
        <v>89.505827814569528</v>
      </c>
      <c r="DR64" s="20">
        <v>0</v>
      </c>
      <c r="DS64" s="20">
        <v>223.43046357615896</v>
      </c>
      <c r="DT64" s="20">
        <v>91.311258278145701</v>
      </c>
      <c r="DU64" s="36">
        <v>46069.940836743976</v>
      </c>
      <c r="DV64" s="37">
        <v>16.695652173913043</v>
      </c>
      <c r="DW64" s="38">
        <v>0.21739130434782608</v>
      </c>
      <c r="DX64" s="37">
        <v>21.990000000000009</v>
      </c>
      <c r="DY64" s="37">
        <v>0.5</v>
      </c>
      <c r="DZ64" s="26">
        <v>18.149999999999999</v>
      </c>
      <c r="EA64" s="26">
        <v>19.920000000000002</v>
      </c>
      <c r="EB64" s="26">
        <v>19.309999999999999</v>
      </c>
      <c r="EC64" s="26">
        <v>20.62</v>
      </c>
      <c r="ED64" s="26">
        <v>19.46</v>
      </c>
      <c r="EE64" s="27">
        <v>13</v>
      </c>
      <c r="EF64" s="28">
        <v>1205483.8400000001</v>
      </c>
      <c r="EG64" s="28">
        <v>0</v>
      </c>
      <c r="EH64" s="28">
        <v>0</v>
      </c>
      <c r="EI64" s="28">
        <v>62051.61</v>
      </c>
      <c r="EJ64" s="28">
        <v>223253.63999999998</v>
      </c>
      <c r="EK64" s="28">
        <v>68110.64</v>
      </c>
      <c r="EL64" s="28">
        <v>0</v>
      </c>
      <c r="EM64" s="28">
        <v>117133.69</v>
      </c>
      <c r="EN64" s="28">
        <v>0</v>
      </c>
      <c r="EO64" s="28">
        <v>38397.93</v>
      </c>
      <c r="EP64" s="28">
        <v>0</v>
      </c>
      <c r="EQ64" s="28">
        <v>0</v>
      </c>
      <c r="ER64" s="28">
        <v>0</v>
      </c>
      <c r="ES64" s="28">
        <v>108910.23999999999</v>
      </c>
      <c r="ET64" s="28">
        <v>293896.56</v>
      </c>
      <c r="EU64" s="28">
        <v>0</v>
      </c>
      <c r="EV64" s="28">
        <v>0</v>
      </c>
      <c r="EW64" s="28">
        <v>16664.63</v>
      </c>
      <c r="EX64" s="28">
        <v>85585.680000000008</v>
      </c>
      <c r="EY64" s="28">
        <v>37499.089999999997</v>
      </c>
      <c r="EZ64" s="28">
        <v>0</v>
      </c>
      <c r="FA64" s="28">
        <v>31582.77</v>
      </c>
      <c r="FB64" s="28">
        <v>0</v>
      </c>
      <c r="FC64" s="28">
        <v>10512.77</v>
      </c>
      <c r="FD64" s="28">
        <v>0</v>
      </c>
      <c r="FE64" s="28">
        <v>0</v>
      </c>
      <c r="FF64" s="28">
        <v>0</v>
      </c>
      <c r="FG64" s="28">
        <v>14224.92</v>
      </c>
      <c r="FH64" s="28">
        <v>136406.22</v>
      </c>
      <c r="FI64" s="28">
        <v>0</v>
      </c>
      <c r="FJ64" s="28">
        <v>0</v>
      </c>
      <c r="FK64" s="28">
        <v>103421.76999999999</v>
      </c>
      <c r="FL64" s="28">
        <v>34196.5</v>
      </c>
      <c r="FM64" s="28">
        <v>2330.1799999999998</v>
      </c>
      <c r="FN64" s="28">
        <v>24159.39</v>
      </c>
      <c r="FO64" s="28">
        <v>220055.9</v>
      </c>
      <c r="FP64" s="28">
        <v>60900.84</v>
      </c>
      <c r="FQ64" s="28">
        <v>141722.43</v>
      </c>
      <c r="FR64" s="28">
        <v>0</v>
      </c>
      <c r="FS64" s="28">
        <v>0</v>
      </c>
      <c r="FT64" s="28">
        <v>0</v>
      </c>
      <c r="FU64" s="28">
        <v>34043.57</v>
      </c>
      <c r="FV64" s="28">
        <v>141098.73000000001</v>
      </c>
      <c r="FW64" s="28">
        <v>0</v>
      </c>
      <c r="FX64" s="28">
        <v>0</v>
      </c>
      <c r="FY64" s="28">
        <v>7389.9800000000005</v>
      </c>
      <c r="FZ64" s="28">
        <v>5573.02</v>
      </c>
      <c r="GA64" s="28">
        <v>11082.18</v>
      </c>
      <c r="GB64" s="28">
        <v>0</v>
      </c>
      <c r="GC64" s="28">
        <v>52082.99</v>
      </c>
      <c r="GD64" s="28">
        <v>0</v>
      </c>
      <c r="GE64" s="28">
        <v>73039.55</v>
      </c>
      <c r="GF64" s="28">
        <v>0</v>
      </c>
      <c r="GG64" s="28">
        <v>0</v>
      </c>
      <c r="GH64" s="28">
        <v>0</v>
      </c>
      <c r="GI64" s="28">
        <v>72031.27</v>
      </c>
      <c r="GJ64" s="28">
        <v>14467.93</v>
      </c>
      <c r="GK64" s="28">
        <v>0</v>
      </c>
      <c r="GL64" s="28">
        <v>0</v>
      </c>
      <c r="GM64" s="28">
        <v>1626.65</v>
      </c>
      <c r="GN64" s="28">
        <v>0</v>
      </c>
      <c r="GO64" s="28">
        <v>0</v>
      </c>
      <c r="GP64" s="28">
        <v>0</v>
      </c>
      <c r="GQ64" s="28">
        <v>0</v>
      </c>
      <c r="GR64" s="28">
        <v>0</v>
      </c>
      <c r="GS64" s="28">
        <v>0</v>
      </c>
      <c r="GT64" s="28">
        <v>0</v>
      </c>
      <c r="GU64" s="28">
        <v>0</v>
      </c>
      <c r="GV64" s="28">
        <v>0</v>
      </c>
      <c r="GW64" s="28">
        <v>55097</v>
      </c>
      <c r="GX64" s="28">
        <v>0</v>
      </c>
      <c r="GY64" s="28">
        <v>0</v>
      </c>
      <c r="GZ64" s="28">
        <v>0</v>
      </c>
      <c r="HA64" s="28">
        <v>586</v>
      </c>
      <c r="HB64" s="28">
        <v>6275.6900000000005</v>
      </c>
      <c r="HC64" s="28">
        <v>497</v>
      </c>
      <c r="HD64" s="28">
        <v>0</v>
      </c>
      <c r="HE64" s="28">
        <v>31106</v>
      </c>
      <c r="HF64" s="28">
        <v>0</v>
      </c>
      <c r="HG64" s="28">
        <v>13871.18</v>
      </c>
      <c r="HH64" s="28">
        <v>0</v>
      </c>
      <c r="HI64" s="28">
        <v>0</v>
      </c>
      <c r="HJ64" s="28">
        <v>552270</v>
      </c>
      <c r="HK64" s="28">
        <v>4027.5699999999997</v>
      </c>
    </row>
    <row r="65" spans="1:219" ht="18" customHeight="1" x14ac:dyDescent="0.15">
      <c r="A65" s="1">
        <v>28003</v>
      </c>
      <c r="B65" s="2" t="s">
        <v>89</v>
      </c>
      <c r="C65" s="2" t="s">
        <v>497</v>
      </c>
      <c r="D65" s="4">
        <v>356.19843100000003</v>
      </c>
      <c r="E65" s="8" t="s">
        <v>87</v>
      </c>
      <c r="F65" s="3">
        <v>834</v>
      </c>
      <c r="G65" s="19">
        <v>2128029.2200000002</v>
      </c>
      <c r="H65" s="19">
        <v>45411.47</v>
      </c>
      <c r="I65" s="19">
        <v>3070644.45</v>
      </c>
      <c r="J65" s="19">
        <v>182164.96</v>
      </c>
      <c r="K65" s="19">
        <v>1766823.11</v>
      </c>
      <c r="L65" s="19">
        <v>6736.57</v>
      </c>
      <c r="M65" s="19">
        <v>0</v>
      </c>
      <c r="N65" s="19">
        <v>10925</v>
      </c>
      <c r="O65" s="19">
        <v>1127560.94</v>
      </c>
      <c r="P65" s="19">
        <v>4290.46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2958525</v>
      </c>
      <c r="X65" s="19">
        <v>0</v>
      </c>
      <c r="Y65" s="19">
        <v>0</v>
      </c>
      <c r="Z65" s="19">
        <v>0</v>
      </c>
      <c r="AA65" s="19">
        <v>61428</v>
      </c>
      <c r="AB65" s="19">
        <v>3340017.4800000004</v>
      </c>
      <c r="AC65" s="19">
        <v>67339.94</v>
      </c>
      <c r="AD65" s="19">
        <v>0</v>
      </c>
      <c r="AE65" s="19">
        <v>78967.42</v>
      </c>
      <c r="AF65" s="19">
        <v>0</v>
      </c>
      <c r="AG65" s="19">
        <v>0</v>
      </c>
      <c r="AH65" s="19">
        <v>773688.15999999992</v>
      </c>
      <c r="AI65" s="19">
        <v>3214.44</v>
      </c>
      <c r="AJ65" s="19">
        <v>0</v>
      </c>
      <c r="AK65" s="19">
        <v>0</v>
      </c>
      <c r="AL65" s="19">
        <v>0</v>
      </c>
      <c r="AM65" s="19">
        <v>0</v>
      </c>
      <c r="AN65" s="19">
        <v>254180.21999999997</v>
      </c>
      <c r="AO65" s="19">
        <v>376897.74</v>
      </c>
      <c r="AP65" s="19">
        <v>254985.99</v>
      </c>
      <c r="AQ65" s="19">
        <v>0</v>
      </c>
      <c r="AR65" s="19">
        <v>487990.97</v>
      </c>
      <c r="AS65" s="19">
        <v>426968.54</v>
      </c>
      <c r="AT65" s="19">
        <v>32309.72</v>
      </c>
      <c r="AU65" s="19">
        <v>0</v>
      </c>
      <c r="AV65" s="19">
        <v>32940.720000000001</v>
      </c>
      <c r="AW65" s="19">
        <v>0</v>
      </c>
      <c r="AX65" s="19">
        <v>239609.83999999997</v>
      </c>
      <c r="AY65" s="19">
        <v>6467.28</v>
      </c>
      <c r="AZ65" s="19">
        <v>549</v>
      </c>
      <c r="BA65" s="19">
        <v>519</v>
      </c>
      <c r="BB65" s="19">
        <v>0</v>
      </c>
      <c r="BC65" s="19">
        <v>111892.03</v>
      </c>
      <c r="BD65" s="19">
        <v>92929.98</v>
      </c>
      <c r="BE65" s="19">
        <v>0</v>
      </c>
      <c r="BF65" s="19">
        <v>0</v>
      </c>
      <c r="BG65" s="19">
        <v>0</v>
      </c>
      <c r="BH65" s="19">
        <v>590530.82999999996</v>
      </c>
      <c r="BI65" s="19">
        <v>33809.93</v>
      </c>
      <c r="BJ65" s="19">
        <v>51976.6</v>
      </c>
      <c r="BK65" s="19">
        <v>68642.58</v>
      </c>
      <c r="BL65" s="19">
        <v>0</v>
      </c>
      <c r="BM65" s="19">
        <v>0</v>
      </c>
      <c r="BN65" s="19">
        <v>0</v>
      </c>
      <c r="BO65" s="19">
        <v>0</v>
      </c>
      <c r="BP65" s="19">
        <v>29847.51</v>
      </c>
      <c r="BQ65" s="19">
        <v>0</v>
      </c>
      <c r="BR65" s="19">
        <v>0</v>
      </c>
      <c r="BS65" s="19">
        <v>0</v>
      </c>
      <c r="BT65" s="19">
        <v>0</v>
      </c>
      <c r="BU65" s="19">
        <v>0</v>
      </c>
      <c r="BV65" s="19">
        <v>0</v>
      </c>
      <c r="BW65" s="19">
        <v>0</v>
      </c>
      <c r="BX65" s="19">
        <v>0</v>
      </c>
      <c r="BY65" s="19">
        <v>0</v>
      </c>
      <c r="BZ65" s="19">
        <v>0</v>
      </c>
      <c r="CA65" s="19">
        <v>0</v>
      </c>
      <c r="CB65" s="19">
        <v>0</v>
      </c>
      <c r="CC65" s="19">
        <v>0</v>
      </c>
      <c r="CD65" s="19">
        <v>0</v>
      </c>
      <c r="CE65" s="19">
        <v>0</v>
      </c>
      <c r="CF65" s="19">
        <v>7160.2708337839313</v>
      </c>
      <c r="CG65" s="19">
        <v>2141375.0699999998</v>
      </c>
      <c r="CH65" s="19">
        <v>3165389.23</v>
      </c>
      <c r="CI65" s="19">
        <v>418116.08</v>
      </c>
      <c r="CJ65" s="19">
        <v>0</v>
      </c>
      <c r="CK65" s="19">
        <v>0</v>
      </c>
      <c r="CL65" s="19">
        <v>0</v>
      </c>
      <c r="CM65" s="19">
        <v>13231.7</v>
      </c>
      <c r="CN65" s="19">
        <v>414460.58</v>
      </c>
      <c r="CO65" s="19">
        <v>8825</v>
      </c>
      <c r="CP65" s="19">
        <v>0</v>
      </c>
      <c r="CQ65" s="19">
        <v>2406026.23</v>
      </c>
      <c r="CR65" s="19">
        <v>419178.5</v>
      </c>
      <c r="CS65" s="19">
        <v>4421.7299999999996</v>
      </c>
      <c r="CT65" s="18">
        <v>1.4730000000000001</v>
      </c>
      <c r="CU65" s="18">
        <v>3.2959999999999998</v>
      </c>
      <c r="CV65" s="18">
        <v>6.8209999999999997</v>
      </c>
      <c r="CW65" s="18">
        <v>1.6160000000000001</v>
      </c>
      <c r="CX65" s="18">
        <v>2.5070000000000001</v>
      </c>
      <c r="CY65" s="18">
        <v>0</v>
      </c>
      <c r="CZ65" s="16"/>
      <c r="DA65" s="17">
        <v>469713700</v>
      </c>
      <c r="DB65" s="17">
        <v>148327350</v>
      </c>
      <c r="DC65" s="17">
        <v>92775507</v>
      </c>
      <c r="DD65" s="3">
        <v>73</v>
      </c>
      <c r="DE65" s="3">
        <v>874</v>
      </c>
      <c r="DF65" s="4">
        <v>38</v>
      </c>
      <c r="DG65" s="4">
        <v>22</v>
      </c>
      <c r="DH65" s="4">
        <v>842</v>
      </c>
      <c r="DI65" s="18">
        <v>0</v>
      </c>
      <c r="DJ65" s="21">
        <v>0.45200000000000001</v>
      </c>
      <c r="DK65" s="21">
        <f>DD65/DE65</f>
        <v>8.3524027459954228E-2</v>
      </c>
      <c r="DL65" s="3">
        <f>DE65/(DX65+DY65)</f>
        <v>17.279557137208382</v>
      </c>
      <c r="DM65" s="21">
        <f>(DP65+DQ65)/(DS65+DT65)</f>
        <v>0.9745318481669728</v>
      </c>
      <c r="DN65" s="25">
        <v>48</v>
      </c>
      <c r="DO65" s="20">
        <v>36.43413173652695</v>
      </c>
      <c r="DP65" s="20">
        <v>585.9844311377243</v>
      </c>
      <c r="DQ65" s="20">
        <v>223.431377245509</v>
      </c>
      <c r="DR65" s="20">
        <v>37.275449101796397</v>
      </c>
      <c r="DS65" s="20">
        <v>601.32335329341311</v>
      </c>
      <c r="DT65" s="20">
        <v>229.24550898203594</v>
      </c>
      <c r="DU65" s="36">
        <v>46712.752115460658</v>
      </c>
      <c r="DV65" s="37">
        <v>11.450980392156863</v>
      </c>
      <c r="DW65" s="38">
        <v>0.23529411764705882</v>
      </c>
      <c r="DX65" s="37">
        <v>50.58</v>
      </c>
      <c r="DY65" s="37">
        <v>0</v>
      </c>
      <c r="DZ65" s="26">
        <v>22.68</v>
      </c>
      <c r="EA65" s="26">
        <v>23.71</v>
      </c>
      <c r="EB65" s="26">
        <v>23.29</v>
      </c>
      <c r="EC65" s="26">
        <v>23.46</v>
      </c>
      <c r="ED65" s="26">
        <v>23.46</v>
      </c>
      <c r="EE65" s="27">
        <v>28</v>
      </c>
      <c r="EF65" s="28">
        <v>2589767.9099999997</v>
      </c>
      <c r="EG65" s="28">
        <v>49257</v>
      </c>
      <c r="EH65" s="28">
        <v>0</v>
      </c>
      <c r="EI65" s="28">
        <v>209409.25</v>
      </c>
      <c r="EJ65" s="28">
        <v>299156.93</v>
      </c>
      <c r="EK65" s="28">
        <v>102660</v>
      </c>
      <c r="EL65" s="28">
        <v>0</v>
      </c>
      <c r="EM65" s="28">
        <v>181447.57</v>
      </c>
      <c r="EN65" s="28">
        <v>228215.46</v>
      </c>
      <c r="EO65" s="28">
        <v>119217.31</v>
      </c>
      <c r="EP65" s="28">
        <v>4107.5</v>
      </c>
      <c r="EQ65" s="28">
        <v>30600</v>
      </c>
      <c r="ER65" s="28">
        <v>0</v>
      </c>
      <c r="ES65" s="28">
        <v>145371.6</v>
      </c>
      <c r="ET65" s="28">
        <v>724423.14</v>
      </c>
      <c r="EU65" s="28">
        <v>15808.8</v>
      </c>
      <c r="EV65" s="28">
        <v>0</v>
      </c>
      <c r="EW65" s="28">
        <v>43235.7</v>
      </c>
      <c r="EX65" s="28">
        <v>106069.92</v>
      </c>
      <c r="EY65" s="28">
        <v>46829.43</v>
      </c>
      <c r="EZ65" s="28">
        <v>0</v>
      </c>
      <c r="FA65" s="28">
        <v>70442.179999999993</v>
      </c>
      <c r="FB65" s="28">
        <v>59823.63</v>
      </c>
      <c r="FC65" s="28">
        <v>54554.05</v>
      </c>
      <c r="FD65" s="28">
        <v>314.23</v>
      </c>
      <c r="FE65" s="28">
        <v>2340.7199999999998</v>
      </c>
      <c r="FF65" s="28">
        <v>0</v>
      </c>
      <c r="FG65" s="28">
        <v>18568.63</v>
      </c>
      <c r="FH65" s="28">
        <v>440191.4</v>
      </c>
      <c r="FI65" s="28">
        <v>3344.44</v>
      </c>
      <c r="FJ65" s="28">
        <v>0</v>
      </c>
      <c r="FK65" s="28">
        <v>39798.089999999997</v>
      </c>
      <c r="FL65" s="28">
        <v>26140.98</v>
      </c>
      <c r="FM65" s="28">
        <v>7871.44</v>
      </c>
      <c r="FN65" s="28">
        <v>0</v>
      </c>
      <c r="FO65" s="28">
        <v>191854.04</v>
      </c>
      <c r="FP65" s="28">
        <v>53619.39</v>
      </c>
      <c r="FQ65" s="28">
        <v>39710.21</v>
      </c>
      <c r="FR65" s="28">
        <v>0</v>
      </c>
      <c r="FS65" s="28">
        <v>0</v>
      </c>
      <c r="FT65" s="28">
        <v>0</v>
      </c>
      <c r="FU65" s="28">
        <v>23694.65</v>
      </c>
      <c r="FV65" s="28">
        <v>438055.61</v>
      </c>
      <c r="FW65" s="28">
        <v>2144.14</v>
      </c>
      <c r="FX65" s="28">
        <v>0</v>
      </c>
      <c r="FY65" s="28">
        <v>9110.7800000000007</v>
      </c>
      <c r="FZ65" s="28">
        <v>10189.970000000001</v>
      </c>
      <c r="GA65" s="28">
        <v>2555.36</v>
      </c>
      <c r="GB65" s="28">
        <v>0</v>
      </c>
      <c r="GC65" s="28">
        <v>142397.75</v>
      </c>
      <c r="GD65" s="28">
        <v>91369.7</v>
      </c>
      <c r="GE65" s="28">
        <v>266002.52999999997</v>
      </c>
      <c r="GF65" s="28">
        <v>0</v>
      </c>
      <c r="GG65" s="28">
        <v>0</v>
      </c>
      <c r="GH65" s="28">
        <v>0</v>
      </c>
      <c r="GI65" s="28">
        <v>78701.38</v>
      </c>
      <c r="GJ65" s="28">
        <v>0</v>
      </c>
      <c r="GK65" s="28">
        <v>0</v>
      </c>
      <c r="GL65" s="28">
        <v>0</v>
      </c>
      <c r="GM65" s="28">
        <v>5372.28</v>
      </c>
      <c r="GN65" s="28">
        <v>0</v>
      </c>
      <c r="GO65" s="28">
        <v>0</v>
      </c>
      <c r="GP65" s="28">
        <v>2336098.23</v>
      </c>
      <c r="GQ65" s="28">
        <v>13741.46</v>
      </c>
      <c r="GR65" s="28">
        <v>86820.34</v>
      </c>
      <c r="GS65" s="28">
        <v>0</v>
      </c>
      <c r="GT65" s="28">
        <v>0</v>
      </c>
      <c r="GU65" s="28">
        <v>0</v>
      </c>
      <c r="GV65" s="28">
        <v>0</v>
      </c>
      <c r="GW65" s="28">
        <v>0</v>
      </c>
      <c r="GX65" s="28">
        <v>235</v>
      </c>
      <c r="GY65" s="28">
        <v>0</v>
      </c>
      <c r="GZ65" s="28">
        <v>0</v>
      </c>
      <c r="HA65" s="28">
        <v>5698</v>
      </c>
      <c r="HB65" s="28">
        <v>4531.5200000000004</v>
      </c>
      <c r="HC65" s="28">
        <v>95588.76</v>
      </c>
      <c r="HD65" s="28">
        <v>0</v>
      </c>
      <c r="HE65" s="28">
        <v>0</v>
      </c>
      <c r="HF65" s="28">
        <v>50</v>
      </c>
      <c r="HG65" s="28">
        <v>1851.63</v>
      </c>
      <c r="HH65" s="28">
        <v>0</v>
      </c>
      <c r="HI65" s="28">
        <v>0</v>
      </c>
      <c r="HJ65" s="28">
        <v>660458.82999999996</v>
      </c>
      <c r="HK65" s="28">
        <v>7083.51</v>
      </c>
    </row>
    <row r="66" spans="1:219" ht="18" customHeight="1" x14ac:dyDescent="0.15">
      <c r="A66" s="1">
        <v>30001</v>
      </c>
      <c r="B66" s="2" t="s">
        <v>92</v>
      </c>
      <c r="C66" s="2" t="s">
        <v>499</v>
      </c>
      <c r="D66" s="4">
        <v>261.99778400000002</v>
      </c>
      <c r="E66" s="8" t="s">
        <v>93</v>
      </c>
      <c r="F66" s="3">
        <v>396</v>
      </c>
      <c r="G66" s="19">
        <v>1068172.53</v>
      </c>
      <c r="H66" s="19">
        <v>24731.32</v>
      </c>
      <c r="I66" s="19">
        <v>1712594.36</v>
      </c>
      <c r="J66" s="19">
        <v>147560</v>
      </c>
      <c r="K66" s="19">
        <v>1052834.6200000001</v>
      </c>
      <c r="L66" s="19">
        <v>0</v>
      </c>
      <c r="M66" s="19">
        <v>0</v>
      </c>
      <c r="N66" s="19">
        <v>0</v>
      </c>
      <c r="O66" s="19">
        <v>648689.39</v>
      </c>
      <c r="P66" s="19">
        <v>0</v>
      </c>
      <c r="Q66" s="19">
        <v>150</v>
      </c>
      <c r="R66" s="19">
        <v>0</v>
      </c>
      <c r="S66" s="19">
        <v>36.96</v>
      </c>
      <c r="T66" s="19">
        <v>0</v>
      </c>
      <c r="U66" s="19">
        <v>0</v>
      </c>
      <c r="V66" s="19">
        <v>0</v>
      </c>
      <c r="W66" s="19">
        <v>1655792</v>
      </c>
      <c r="X66" s="19">
        <v>0</v>
      </c>
      <c r="Y66" s="19">
        <v>0</v>
      </c>
      <c r="Z66" s="19">
        <v>0</v>
      </c>
      <c r="AA66" s="19">
        <v>51679</v>
      </c>
      <c r="AB66" s="19">
        <v>1653565.9900000002</v>
      </c>
      <c r="AC66" s="19">
        <v>26462.28</v>
      </c>
      <c r="AD66" s="19">
        <v>0</v>
      </c>
      <c r="AE66" s="19">
        <v>137830.88</v>
      </c>
      <c r="AF66" s="19">
        <v>0</v>
      </c>
      <c r="AG66" s="19">
        <v>0</v>
      </c>
      <c r="AH66" s="19">
        <v>231582.31999999998</v>
      </c>
      <c r="AI66" s="19">
        <v>3062.12</v>
      </c>
      <c r="AJ66" s="19">
        <v>0</v>
      </c>
      <c r="AK66" s="19">
        <v>76600.929999999993</v>
      </c>
      <c r="AL66" s="19">
        <v>0</v>
      </c>
      <c r="AM66" s="19">
        <v>0</v>
      </c>
      <c r="AN66" s="19">
        <v>188931.16</v>
      </c>
      <c r="AO66" s="19">
        <v>403125.55</v>
      </c>
      <c r="AP66" s="19">
        <v>97079.85</v>
      </c>
      <c r="AQ66" s="19">
        <v>0</v>
      </c>
      <c r="AR66" s="19">
        <v>304540.81</v>
      </c>
      <c r="AS66" s="19">
        <v>120636.2</v>
      </c>
      <c r="AT66" s="19">
        <v>0</v>
      </c>
      <c r="AU66" s="19">
        <v>0</v>
      </c>
      <c r="AV66" s="19">
        <v>7525.35</v>
      </c>
      <c r="AW66" s="19">
        <v>0</v>
      </c>
      <c r="AX66" s="19">
        <v>136691.57</v>
      </c>
      <c r="AY66" s="19">
        <v>0</v>
      </c>
      <c r="AZ66" s="19">
        <v>0</v>
      </c>
      <c r="BA66" s="19">
        <v>0</v>
      </c>
      <c r="BB66" s="19">
        <v>0</v>
      </c>
      <c r="BC66" s="19">
        <v>196269.45</v>
      </c>
      <c r="BD66" s="19">
        <v>86629</v>
      </c>
      <c r="BE66" s="19">
        <v>0</v>
      </c>
      <c r="BF66" s="19">
        <v>0</v>
      </c>
      <c r="BG66" s="19">
        <v>0</v>
      </c>
      <c r="BH66" s="19">
        <v>326646.26</v>
      </c>
      <c r="BI66" s="19">
        <v>6243.51</v>
      </c>
      <c r="BJ66" s="19">
        <v>73317.97</v>
      </c>
      <c r="BK66" s="19">
        <v>10462.43</v>
      </c>
      <c r="BL66" s="19">
        <v>5901.72</v>
      </c>
      <c r="BM66" s="19">
        <v>0</v>
      </c>
      <c r="BN66" s="19">
        <v>0</v>
      </c>
      <c r="BO66" s="19">
        <v>0</v>
      </c>
      <c r="BP66" s="19">
        <v>0</v>
      </c>
      <c r="BQ66" s="19">
        <v>0</v>
      </c>
      <c r="BR66" s="19">
        <v>0</v>
      </c>
      <c r="BS66" s="19">
        <v>0</v>
      </c>
      <c r="BT66" s="19">
        <v>0</v>
      </c>
      <c r="BU66" s="19">
        <v>0</v>
      </c>
      <c r="BV66" s="19">
        <v>4192</v>
      </c>
      <c r="BW66" s="19">
        <v>0</v>
      </c>
      <c r="BX66" s="19">
        <v>0</v>
      </c>
      <c r="BY66" s="19">
        <v>0</v>
      </c>
      <c r="BZ66" s="19">
        <v>0</v>
      </c>
      <c r="CA66" s="19">
        <v>0</v>
      </c>
      <c r="CB66" s="19">
        <v>0</v>
      </c>
      <c r="CC66" s="19">
        <v>0</v>
      </c>
      <c r="CD66" s="19">
        <v>0</v>
      </c>
      <c r="CE66" s="19">
        <v>0</v>
      </c>
      <c r="CF66" s="19">
        <v>8393.8764049142137</v>
      </c>
      <c r="CG66" s="19">
        <v>759547.82</v>
      </c>
      <c r="CH66" s="19">
        <v>1646212.22</v>
      </c>
      <c r="CI66" s="19">
        <v>986187.41</v>
      </c>
      <c r="CJ66" s="19">
        <v>0</v>
      </c>
      <c r="CK66" s="19">
        <v>0</v>
      </c>
      <c r="CL66" s="19">
        <v>-5685.13</v>
      </c>
      <c r="CM66" s="19">
        <v>0</v>
      </c>
      <c r="CN66" s="19">
        <v>179953.28</v>
      </c>
      <c r="CO66" s="19">
        <v>11685.95</v>
      </c>
      <c r="CP66" s="19">
        <v>0</v>
      </c>
      <c r="CQ66" s="19">
        <v>0</v>
      </c>
      <c r="CR66" s="19">
        <v>182765.12</v>
      </c>
      <c r="CS66" s="19">
        <v>25386.33</v>
      </c>
      <c r="CT66" s="18">
        <v>1.4730000000000001</v>
      </c>
      <c r="CU66" s="18">
        <v>3.2959999999999998</v>
      </c>
      <c r="CV66" s="18">
        <v>6.8209999999999997</v>
      </c>
      <c r="CW66" s="18">
        <v>1.6160000000000001</v>
      </c>
      <c r="CX66" s="18">
        <v>2.5579999999999998</v>
      </c>
      <c r="CY66" s="18">
        <v>0</v>
      </c>
      <c r="CZ66" s="16"/>
      <c r="DA66" s="17">
        <v>313092684</v>
      </c>
      <c r="DB66" s="17">
        <v>62579972</v>
      </c>
      <c r="DC66" s="17">
        <v>30203389</v>
      </c>
      <c r="DD66" s="3">
        <v>71</v>
      </c>
      <c r="DE66" s="3">
        <v>410</v>
      </c>
      <c r="DF66" s="4">
        <v>21</v>
      </c>
      <c r="DG66" s="4">
        <v>35</v>
      </c>
      <c r="DH66" s="4">
        <v>396</v>
      </c>
      <c r="DI66" s="18">
        <v>0</v>
      </c>
      <c r="DJ66" s="21">
        <v>0.16699999999999998</v>
      </c>
      <c r="DK66" s="21">
        <f>DD66/DE66</f>
        <v>0.17317073170731706</v>
      </c>
      <c r="DL66" s="3">
        <f>DE66/(DX66+DY66)</f>
        <v>12.530562347188258</v>
      </c>
      <c r="DM66" s="21">
        <f>(DP66+DQ66)/(DS66+DT66)</f>
        <v>0.97215303146469423</v>
      </c>
      <c r="DN66" s="25">
        <v>22</v>
      </c>
      <c r="DO66" s="20">
        <v>14.870804597701147</v>
      </c>
      <c r="DP66" s="20">
        <v>264.24414723082214</v>
      </c>
      <c r="DQ66" s="20">
        <v>118.37241176470589</v>
      </c>
      <c r="DR66" s="20">
        <v>15</v>
      </c>
      <c r="DS66" s="20">
        <v>271.00588235294117</v>
      </c>
      <c r="DT66" s="20">
        <v>122.57058823529411</v>
      </c>
      <c r="DU66" s="36">
        <v>42557.396088019545</v>
      </c>
      <c r="DV66" s="37">
        <v>18.323529411764707</v>
      </c>
      <c r="DW66" s="38">
        <v>0.29411764705882354</v>
      </c>
      <c r="DX66" s="37">
        <v>32.720000000000013</v>
      </c>
      <c r="DY66" s="37">
        <v>0</v>
      </c>
      <c r="DZ66" s="26">
        <v>18.5</v>
      </c>
      <c r="EA66" s="26">
        <v>20.79</v>
      </c>
      <c r="EB66" s="26">
        <v>20.14</v>
      </c>
      <c r="EC66" s="26">
        <v>20.29</v>
      </c>
      <c r="ED66" s="26">
        <v>19.86</v>
      </c>
      <c r="EE66" s="27">
        <v>14</v>
      </c>
      <c r="EF66" s="28">
        <v>1551783.6600000001</v>
      </c>
      <c r="EG66" s="28">
        <v>20169.88</v>
      </c>
      <c r="EH66" s="28">
        <v>0</v>
      </c>
      <c r="EI66" s="28">
        <v>134899.02000000002</v>
      </c>
      <c r="EJ66" s="28">
        <v>282431.15000000002</v>
      </c>
      <c r="EK66" s="28">
        <v>49952.33</v>
      </c>
      <c r="EL66" s="28">
        <v>0</v>
      </c>
      <c r="EM66" s="28">
        <v>65509.47</v>
      </c>
      <c r="EN66" s="28">
        <v>61278</v>
      </c>
      <c r="EO66" s="28">
        <v>65609.570000000007</v>
      </c>
      <c r="EP66" s="28">
        <v>21550.68</v>
      </c>
      <c r="EQ66" s="28">
        <v>6990.6</v>
      </c>
      <c r="ER66" s="28">
        <v>0</v>
      </c>
      <c r="ES66" s="28">
        <v>87857.25</v>
      </c>
      <c r="ET66" s="28">
        <v>332848.15999999997</v>
      </c>
      <c r="EU66" s="28">
        <v>5927.91</v>
      </c>
      <c r="EV66" s="28">
        <v>0</v>
      </c>
      <c r="EW66" s="28">
        <v>34481.730000000003</v>
      </c>
      <c r="EX66" s="28">
        <v>97635.29</v>
      </c>
      <c r="EY66" s="28">
        <v>32499.3</v>
      </c>
      <c r="EZ66" s="28">
        <v>0</v>
      </c>
      <c r="FA66" s="28">
        <v>15876.5</v>
      </c>
      <c r="FB66" s="28">
        <v>9675.91</v>
      </c>
      <c r="FC66" s="28">
        <v>11653.28</v>
      </c>
      <c r="FD66" s="28">
        <v>2435.33</v>
      </c>
      <c r="FE66" s="28">
        <v>534.75</v>
      </c>
      <c r="FF66" s="28">
        <v>0</v>
      </c>
      <c r="FG66" s="28">
        <v>11568.29</v>
      </c>
      <c r="FH66" s="28">
        <v>18270.16</v>
      </c>
      <c r="FI66" s="28">
        <v>3062.12</v>
      </c>
      <c r="FJ66" s="28">
        <v>0</v>
      </c>
      <c r="FK66" s="28">
        <v>78308.100000000006</v>
      </c>
      <c r="FL66" s="28">
        <v>23361.87</v>
      </c>
      <c r="FM66" s="28">
        <v>11814.76</v>
      </c>
      <c r="FN66" s="28">
        <v>0</v>
      </c>
      <c r="FO66" s="28">
        <v>154407.65</v>
      </c>
      <c r="FP66" s="28">
        <v>9209.23</v>
      </c>
      <c r="FQ66" s="28">
        <v>5770.34</v>
      </c>
      <c r="FR66" s="28">
        <v>902.55</v>
      </c>
      <c r="FS66" s="28">
        <v>0</v>
      </c>
      <c r="FT66" s="28">
        <v>0</v>
      </c>
      <c r="FU66" s="28">
        <v>16287.510000000002</v>
      </c>
      <c r="FV66" s="28">
        <v>189378.13999999996</v>
      </c>
      <c r="FW66" s="28">
        <v>364.49</v>
      </c>
      <c r="FX66" s="28">
        <v>0</v>
      </c>
      <c r="FY66" s="28">
        <v>13390.279999999999</v>
      </c>
      <c r="FZ66" s="28">
        <v>807.36</v>
      </c>
      <c r="GA66" s="28">
        <v>8363.68</v>
      </c>
      <c r="GB66" s="28">
        <v>0</v>
      </c>
      <c r="GC66" s="28">
        <v>61826.77</v>
      </c>
      <c r="GD66" s="28">
        <v>30854.06</v>
      </c>
      <c r="GE66" s="28">
        <v>98417.29</v>
      </c>
      <c r="GF66" s="28">
        <v>497.77</v>
      </c>
      <c r="GG66" s="28">
        <v>0</v>
      </c>
      <c r="GH66" s="28">
        <v>0</v>
      </c>
      <c r="GI66" s="28">
        <v>26177.03</v>
      </c>
      <c r="GJ66" s="28">
        <v>5800</v>
      </c>
      <c r="GK66" s="28">
        <v>0</v>
      </c>
      <c r="GL66" s="28">
        <v>0</v>
      </c>
      <c r="GM66" s="28">
        <v>0</v>
      </c>
      <c r="GN66" s="28">
        <v>0</v>
      </c>
      <c r="GO66" s="28">
        <v>0</v>
      </c>
      <c r="GP66" s="28">
        <v>0</v>
      </c>
      <c r="GQ66" s="28">
        <v>181745.91</v>
      </c>
      <c r="GR66" s="28">
        <v>86629</v>
      </c>
      <c r="GS66" s="28">
        <v>0</v>
      </c>
      <c r="GT66" s="28">
        <v>0</v>
      </c>
      <c r="GU66" s="28">
        <v>0</v>
      </c>
      <c r="GV66" s="28">
        <v>0</v>
      </c>
      <c r="GW66" s="28">
        <v>0</v>
      </c>
      <c r="GX66" s="28">
        <v>1500</v>
      </c>
      <c r="GY66" s="28">
        <v>0</v>
      </c>
      <c r="GZ66" s="28">
        <v>0</v>
      </c>
      <c r="HA66" s="28">
        <v>1170</v>
      </c>
      <c r="HB66" s="28">
        <v>13544.31</v>
      </c>
      <c r="HC66" s="28">
        <v>351.5</v>
      </c>
      <c r="HD66" s="28">
        <v>0</v>
      </c>
      <c r="HE66" s="28">
        <v>21443.96</v>
      </c>
      <c r="HF66" s="28">
        <v>9619</v>
      </c>
      <c r="HG66" s="28">
        <v>1314.64</v>
      </c>
      <c r="HH66" s="28">
        <v>0</v>
      </c>
      <c r="HI66" s="28">
        <v>0</v>
      </c>
      <c r="HJ66" s="28">
        <v>326646.26</v>
      </c>
      <c r="HK66" s="28">
        <v>1045</v>
      </c>
    </row>
    <row r="67" spans="1:219" ht="18" customHeight="1" x14ac:dyDescent="0.15">
      <c r="A67" s="1">
        <v>31001</v>
      </c>
      <c r="B67" s="2" t="s">
        <v>95</v>
      </c>
      <c r="C67" s="2" t="s">
        <v>501</v>
      </c>
      <c r="D67" s="4">
        <v>2678.1155709999998</v>
      </c>
      <c r="E67" s="8" t="s">
        <v>96</v>
      </c>
      <c r="F67" s="3">
        <v>200</v>
      </c>
      <c r="G67" s="19">
        <v>1119745.3899999999</v>
      </c>
      <c r="H67" s="19">
        <v>237630.97</v>
      </c>
      <c r="I67" s="19">
        <v>479570.93</v>
      </c>
      <c r="J67" s="19">
        <v>154923.59</v>
      </c>
      <c r="K67" s="19">
        <v>933627.28</v>
      </c>
      <c r="L67" s="19">
        <v>29558.57</v>
      </c>
      <c r="M67" s="19">
        <v>0</v>
      </c>
      <c r="N67" s="19">
        <v>0</v>
      </c>
      <c r="O67" s="19">
        <v>297280.23</v>
      </c>
      <c r="P67" s="19">
        <v>10036.68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328563</v>
      </c>
      <c r="X67" s="19">
        <v>110000</v>
      </c>
      <c r="Y67" s="19">
        <v>0</v>
      </c>
      <c r="Z67" s="19">
        <v>0</v>
      </c>
      <c r="AA67" s="19">
        <v>59590</v>
      </c>
      <c r="AB67" s="19">
        <v>1348957.19</v>
      </c>
      <c r="AC67" s="19">
        <v>0</v>
      </c>
      <c r="AD67" s="19">
        <v>0</v>
      </c>
      <c r="AE67" s="19">
        <v>88962.010000000009</v>
      </c>
      <c r="AF67" s="19">
        <v>0</v>
      </c>
      <c r="AG67" s="19">
        <v>0</v>
      </c>
      <c r="AH67" s="19">
        <v>264763.15000000002</v>
      </c>
      <c r="AI67" s="19">
        <v>0</v>
      </c>
      <c r="AJ67" s="19">
        <v>0</v>
      </c>
      <c r="AK67" s="19">
        <v>0</v>
      </c>
      <c r="AL67" s="19">
        <v>0</v>
      </c>
      <c r="AM67" s="19">
        <v>0</v>
      </c>
      <c r="AN67" s="19">
        <v>146209.13</v>
      </c>
      <c r="AO67" s="19">
        <v>319630.67</v>
      </c>
      <c r="AP67" s="19">
        <v>85524.1</v>
      </c>
      <c r="AQ67" s="19">
        <v>0</v>
      </c>
      <c r="AR67" s="19">
        <v>419072.12</v>
      </c>
      <c r="AS67" s="19">
        <v>79669.490000000005</v>
      </c>
      <c r="AT67" s="19">
        <v>129.75</v>
      </c>
      <c r="AU67" s="19">
        <v>0</v>
      </c>
      <c r="AV67" s="19">
        <v>0</v>
      </c>
      <c r="AW67" s="19">
        <v>0</v>
      </c>
      <c r="AX67" s="19">
        <v>188950.27999999997</v>
      </c>
      <c r="AY67" s="19">
        <v>2448.02</v>
      </c>
      <c r="AZ67" s="19">
        <v>1829.18</v>
      </c>
      <c r="BA67" s="19">
        <v>29060.15</v>
      </c>
      <c r="BB67" s="19">
        <v>26012.77</v>
      </c>
      <c r="BC67" s="19">
        <v>10407.870000000001</v>
      </c>
      <c r="BD67" s="19">
        <v>5956</v>
      </c>
      <c r="BE67" s="19">
        <v>0</v>
      </c>
      <c r="BF67" s="19">
        <v>0</v>
      </c>
      <c r="BG67" s="19">
        <v>0</v>
      </c>
      <c r="BH67" s="19">
        <v>263691.03999999998</v>
      </c>
      <c r="BI67" s="19">
        <v>4375.1100000000006</v>
      </c>
      <c r="BJ67" s="19">
        <v>34840.93</v>
      </c>
      <c r="BK67" s="19">
        <v>23763.47</v>
      </c>
      <c r="BL67" s="19">
        <v>0</v>
      </c>
      <c r="BM67" s="19">
        <v>0</v>
      </c>
      <c r="BN67" s="19">
        <v>0</v>
      </c>
      <c r="BO67" s="19">
        <v>0</v>
      </c>
      <c r="BP67" s="19">
        <v>0</v>
      </c>
      <c r="BQ67" s="19">
        <v>0</v>
      </c>
      <c r="BR67" s="19">
        <v>0</v>
      </c>
      <c r="BS67" s="19">
        <v>0</v>
      </c>
      <c r="BT67" s="19">
        <v>0</v>
      </c>
      <c r="BU67" s="19">
        <v>0</v>
      </c>
      <c r="BV67" s="19">
        <v>0</v>
      </c>
      <c r="BW67" s="19">
        <v>0</v>
      </c>
      <c r="BX67" s="19">
        <v>0</v>
      </c>
      <c r="BY67" s="19">
        <v>0</v>
      </c>
      <c r="BZ67" s="19">
        <v>0</v>
      </c>
      <c r="CA67" s="19">
        <v>0</v>
      </c>
      <c r="CB67" s="19">
        <v>0</v>
      </c>
      <c r="CC67" s="19">
        <v>0</v>
      </c>
      <c r="CD67" s="19">
        <v>0</v>
      </c>
      <c r="CE67" s="19">
        <v>0</v>
      </c>
      <c r="CF67" s="19">
        <v>14968.819442442893</v>
      </c>
      <c r="CG67" s="19">
        <v>-522552.92</v>
      </c>
      <c r="CH67" s="19">
        <v>1299295.92</v>
      </c>
      <c r="CI67" s="19">
        <v>81465.429999999993</v>
      </c>
      <c r="CJ67" s="19">
        <v>0</v>
      </c>
      <c r="CK67" s="19">
        <v>0</v>
      </c>
      <c r="CL67" s="19">
        <v>571049.77</v>
      </c>
      <c r="CM67" s="19">
        <v>0</v>
      </c>
      <c r="CN67" s="19">
        <v>96929.99</v>
      </c>
      <c r="CO67" s="19">
        <v>0</v>
      </c>
      <c r="CP67" s="19">
        <v>588730.30000000005</v>
      </c>
      <c r="CQ67" s="19">
        <v>0</v>
      </c>
      <c r="CR67" s="19">
        <v>102136.56</v>
      </c>
      <c r="CS67" s="19">
        <v>0</v>
      </c>
      <c r="CT67" s="18">
        <v>1.4730000000000001</v>
      </c>
      <c r="CU67" s="18">
        <v>3.2959999999999998</v>
      </c>
      <c r="CV67" s="18">
        <v>6.8209999999999997</v>
      </c>
      <c r="CW67" s="18">
        <v>0.872</v>
      </c>
      <c r="CX67" s="18">
        <v>2.569</v>
      </c>
      <c r="CY67" s="18">
        <v>0.73599999999999999</v>
      </c>
      <c r="CZ67" s="16"/>
      <c r="DA67" s="17">
        <v>288540428</v>
      </c>
      <c r="DB67" s="17">
        <v>30554002</v>
      </c>
      <c r="DC67" s="17">
        <v>58310911</v>
      </c>
      <c r="DD67" s="3">
        <v>45</v>
      </c>
      <c r="DE67" s="3">
        <v>200</v>
      </c>
      <c r="DF67" s="4">
        <v>4</v>
      </c>
      <c r="DG67" s="4">
        <v>6</v>
      </c>
      <c r="DH67" s="4">
        <v>200.25</v>
      </c>
      <c r="DI67" s="18">
        <v>0</v>
      </c>
      <c r="DJ67" s="21">
        <v>0.215</v>
      </c>
      <c r="DK67" s="21">
        <f>DD67/DE67</f>
        <v>0.22500000000000001</v>
      </c>
      <c r="DL67" s="3">
        <f>DE67/(DX67+DY67)</f>
        <v>9.3109869646182428</v>
      </c>
      <c r="DM67" s="21">
        <f>(DP67+DQ67)/(DS67+DT67)</f>
        <v>0.9713336686049967</v>
      </c>
      <c r="DN67" s="25">
        <v>20</v>
      </c>
      <c r="DO67" s="20">
        <v>0</v>
      </c>
      <c r="DP67" s="20">
        <v>138.41533508158508</v>
      </c>
      <c r="DQ67" s="20">
        <v>54.428124999999994</v>
      </c>
      <c r="DR67" s="20">
        <v>0</v>
      </c>
      <c r="DS67" s="20">
        <v>142.30555555555554</v>
      </c>
      <c r="DT67" s="20">
        <v>56.229166666666671</v>
      </c>
      <c r="DU67" s="36">
        <v>45688.183593749971</v>
      </c>
      <c r="DV67" s="37">
        <v>14.954545454545455</v>
      </c>
      <c r="DW67" s="38">
        <v>0.13636363636363635</v>
      </c>
      <c r="DX67" s="37">
        <v>20.480000000000015</v>
      </c>
      <c r="DY67" s="37">
        <v>1.0000000000000002</v>
      </c>
      <c r="DZ67" s="26">
        <v>18.53</v>
      </c>
      <c r="EA67" s="26">
        <v>20.12</v>
      </c>
      <c r="EB67" s="26">
        <v>21.59</v>
      </c>
      <c r="EC67" s="26">
        <v>19.940000000000001</v>
      </c>
      <c r="ED67" s="26">
        <v>20.239999999999998</v>
      </c>
      <c r="EE67" s="27">
        <v>17</v>
      </c>
      <c r="EF67" s="28">
        <v>1118890.5</v>
      </c>
      <c r="EG67" s="28">
        <v>0</v>
      </c>
      <c r="EH67" s="28">
        <v>0</v>
      </c>
      <c r="EI67" s="28">
        <v>83820</v>
      </c>
      <c r="EJ67" s="28">
        <v>194232.97</v>
      </c>
      <c r="EK67" s="28">
        <v>42821.79</v>
      </c>
      <c r="EL67" s="28">
        <v>0</v>
      </c>
      <c r="EM67" s="28">
        <v>141563.31</v>
      </c>
      <c r="EN67" s="28">
        <v>24603.759999999998</v>
      </c>
      <c r="EO67" s="28">
        <v>42165.26</v>
      </c>
      <c r="EP67" s="28">
        <v>0</v>
      </c>
      <c r="EQ67" s="28">
        <v>0</v>
      </c>
      <c r="ER67" s="28">
        <v>0</v>
      </c>
      <c r="ES67" s="28">
        <v>104925.38</v>
      </c>
      <c r="ET67" s="28">
        <v>367812.15</v>
      </c>
      <c r="EU67" s="28">
        <v>0</v>
      </c>
      <c r="EV67" s="28">
        <v>0</v>
      </c>
      <c r="EW67" s="28">
        <v>33545.81</v>
      </c>
      <c r="EX67" s="28">
        <v>98574.06</v>
      </c>
      <c r="EY67" s="28">
        <v>36542.39</v>
      </c>
      <c r="EZ67" s="28">
        <v>0</v>
      </c>
      <c r="FA67" s="28">
        <v>39551.74</v>
      </c>
      <c r="FB67" s="28">
        <v>11023.32</v>
      </c>
      <c r="FC67" s="28">
        <v>16003.91</v>
      </c>
      <c r="FD67" s="28">
        <v>0</v>
      </c>
      <c r="FE67" s="28">
        <v>0</v>
      </c>
      <c r="FF67" s="28">
        <v>0</v>
      </c>
      <c r="FG67" s="28">
        <v>12647.93</v>
      </c>
      <c r="FH67" s="28">
        <v>93810.37999999999</v>
      </c>
      <c r="FI67" s="28">
        <v>0</v>
      </c>
      <c r="FJ67" s="28">
        <v>0</v>
      </c>
      <c r="FK67" s="28">
        <v>57323.19</v>
      </c>
      <c r="FL67" s="28">
        <v>44973.47</v>
      </c>
      <c r="FM67" s="28">
        <v>32465.26</v>
      </c>
      <c r="FN67" s="28">
        <v>11508.38</v>
      </c>
      <c r="FO67" s="28">
        <v>166846.35999999999</v>
      </c>
      <c r="FP67" s="28">
        <v>44021.24</v>
      </c>
      <c r="FQ67" s="28">
        <v>129.75</v>
      </c>
      <c r="FR67" s="28">
        <v>0</v>
      </c>
      <c r="FS67" s="28">
        <v>0</v>
      </c>
      <c r="FT67" s="28">
        <v>0</v>
      </c>
      <c r="FU67" s="28">
        <v>60245.850000000006</v>
      </c>
      <c r="FV67" s="28">
        <v>90867</v>
      </c>
      <c r="FW67" s="28">
        <v>0</v>
      </c>
      <c r="FX67" s="28">
        <v>0</v>
      </c>
      <c r="FY67" s="28">
        <v>7529.26</v>
      </c>
      <c r="FZ67" s="28">
        <v>2542.65</v>
      </c>
      <c r="GA67" s="28">
        <v>1853.81</v>
      </c>
      <c r="GB67" s="28">
        <v>0</v>
      </c>
      <c r="GC67" s="28">
        <v>34100.58</v>
      </c>
      <c r="GD67" s="28">
        <v>5785.32</v>
      </c>
      <c r="GE67" s="28">
        <v>38231.660000000003</v>
      </c>
      <c r="GF67" s="28">
        <v>0</v>
      </c>
      <c r="GG67" s="28">
        <v>0</v>
      </c>
      <c r="GH67" s="28">
        <v>0</v>
      </c>
      <c r="GI67" s="28">
        <v>11885.64</v>
      </c>
      <c r="GJ67" s="28">
        <v>30722.320000000003</v>
      </c>
      <c r="GK67" s="28">
        <v>0</v>
      </c>
      <c r="GL67" s="28">
        <v>0</v>
      </c>
      <c r="GM67" s="28">
        <v>1079.82</v>
      </c>
      <c r="GN67" s="28">
        <v>1116</v>
      </c>
      <c r="GO67" s="28">
        <v>0</v>
      </c>
      <c r="GP67" s="28">
        <v>14504.39</v>
      </c>
      <c r="GQ67" s="28">
        <v>0</v>
      </c>
      <c r="GR67" s="28">
        <v>0</v>
      </c>
      <c r="GS67" s="28">
        <v>0</v>
      </c>
      <c r="GT67" s="28">
        <v>0</v>
      </c>
      <c r="GU67" s="28">
        <v>0</v>
      </c>
      <c r="GV67" s="28">
        <v>0</v>
      </c>
      <c r="GW67" s="28">
        <v>0</v>
      </c>
      <c r="GX67" s="28">
        <v>580</v>
      </c>
      <c r="GY67" s="28">
        <v>0</v>
      </c>
      <c r="GZ67" s="28">
        <v>0</v>
      </c>
      <c r="HA67" s="28">
        <v>200</v>
      </c>
      <c r="HB67" s="28">
        <v>3784.17</v>
      </c>
      <c r="HC67" s="28">
        <v>901</v>
      </c>
      <c r="HD67" s="28">
        <v>0</v>
      </c>
      <c r="HE67" s="28">
        <v>47418</v>
      </c>
      <c r="HF67" s="28">
        <v>191.85</v>
      </c>
      <c r="HG67" s="28">
        <v>5735.73</v>
      </c>
      <c r="HH67" s="28">
        <v>0</v>
      </c>
      <c r="HI67" s="28">
        <v>0</v>
      </c>
      <c r="HJ67" s="28">
        <v>852421.34</v>
      </c>
      <c r="HK67" s="28">
        <v>3620.59</v>
      </c>
    </row>
    <row r="68" spans="1:219" ht="18" customHeight="1" x14ac:dyDescent="0.15">
      <c r="A68" s="1">
        <v>41002</v>
      </c>
      <c r="B68" s="2" t="s">
        <v>126</v>
      </c>
      <c r="C68" s="2" t="s">
        <v>521</v>
      </c>
      <c r="D68" s="4">
        <v>70.551449000000005</v>
      </c>
      <c r="E68" s="8" t="s">
        <v>125</v>
      </c>
      <c r="F68" s="3">
        <v>5121</v>
      </c>
      <c r="G68" s="19">
        <v>15667941.49</v>
      </c>
      <c r="H68" s="19">
        <v>138702.04</v>
      </c>
      <c r="I68" s="19">
        <v>18540241.859999999</v>
      </c>
      <c r="J68" s="19">
        <v>259935.56</v>
      </c>
      <c r="K68" s="19">
        <v>8087621.4199999999</v>
      </c>
      <c r="L68" s="19">
        <v>0</v>
      </c>
      <c r="M68" s="19">
        <v>63960.4</v>
      </c>
      <c r="N68" s="19">
        <v>0</v>
      </c>
      <c r="O68" s="19">
        <v>4641200.78</v>
      </c>
      <c r="P68" s="19">
        <v>0</v>
      </c>
      <c r="Q68" s="19">
        <v>2331627</v>
      </c>
      <c r="R68" s="19">
        <v>934226.08</v>
      </c>
      <c r="S68" s="19">
        <v>0</v>
      </c>
      <c r="T68" s="19">
        <v>0</v>
      </c>
      <c r="U68" s="19">
        <v>0</v>
      </c>
      <c r="V68" s="19">
        <v>0</v>
      </c>
      <c r="W68" s="19">
        <v>17623964</v>
      </c>
      <c r="X68" s="19">
        <v>0</v>
      </c>
      <c r="Y68" s="19">
        <v>2331627</v>
      </c>
      <c r="Z68" s="19">
        <v>0</v>
      </c>
      <c r="AA68" s="19">
        <v>61274</v>
      </c>
      <c r="AB68" s="19">
        <v>23075418.050000001</v>
      </c>
      <c r="AC68" s="19">
        <v>0</v>
      </c>
      <c r="AD68" s="19">
        <v>0</v>
      </c>
      <c r="AE68" s="19">
        <v>2322139.06</v>
      </c>
      <c r="AF68" s="19">
        <v>0</v>
      </c>
      <c r="AG68" s="19">
        <v>0</v>
      </c>
      <c r="AH68" s="19">
        <v>4765507.9300000006</v>
      </c>
      <c r="AI68" s="19">
        <v>332030.82</v>
      </c>
      <c r="AJ68" s="19">
        <v>0</v>
      </c>
      <c r="AK68" s="19">
        <v>0</v>
      </c>
      <c r="AL68" s="19">
        <v>0</v>
      </c>
      <c r="AM68" s="19">
        <v>0</v>
      </c>
      <c r="AN68" s="19">
        <v>3205092.0500000003</v>
      </c>
      <c r="AO68" s="19">
        <v>1983290.07</v>
      </c>
      <c r="AP68" s="19">
        <v>965721.86</v>
      </c>
      <c r="AQ68" s="19">
        <v>0</v>
      </c>
      <c r="AR68" s="19">
        <v>3848655.85</v>
      </c>
      <c r="AS68" s="19">
        <v>1038844.07</v>
      </c>
      <c r="AT68" s="19">
        <v>235503.45</v>
      </c>
      <c r="AU68" s="19">
        <v>22036.97</v>
      </c>
      <c r="AV68" s="19">
        <v>91723.08</v>
      </c>
      <c r="AW68" s="19">
        <v>0</v>
      </c>
      <c r="AX68" s="19">
        <v>1350406.56</v>
      </c>
      <c r="AY68" s="19">
        <v>326338.13</v>
      </c>
      <c r="AZ68" s="19">
        <v>0</v>
      </c>
      <c r="BA68" s="19">
        <v>26373.56</v>
      </c>
      <c r="BB68" s="19">
        <v>425560.76</v>
      </c>
      <c r="BC68" s="19">
        <v>330861.49</v>
      </c>
      <c r="BD68" s="19">
        <v>545968.11</v>
      </c>
      <c r="BE68" s="19">
        <v>2496.6</v>
      </c>
      <c r="BF68" s="19">
        <v>0</v>
      </c>
      <c r="BG68" s="19">
        <v>0</v>
      </c>
      <c r="BH68" s="19">
        <v>1114138.76</v>
      </c>
      <c r="BI68" s="19">
        <v>273195.90000000002</v>
      </c>
      <c r="BJ68" s="19">
        <v>1919481.8600000003</v>
      </c>
      <c r="BK68" s="19">
        <v>388612.69</v>
      </c>
      <c r="BL68" s="19">
        <v>0</v>
      </c>
      <c r="BM68" s="19">
        <v>0</v>
      </c>
      <c r="BN68" s="19">
        <v>0</v>
      </c>
      <c r="BO68" s="19">
        <v>103082.4</v>
      </c>
      <c r="BP68" s="19">
        <v>14384.55</v>
      </c>
      <c r="BQ68" s="19">
        <v>0</v>
      </c>
      <c r="BR68" s="19">
        <v>0</v>
      </c>
      <c r="BS68" s="19">
        <v>0</v>
      </c>
      <c r="BT68" s="19">
        <v>0</v>
      </c>
      <c r="BU68" s="19">
        <v>0</v>
      </c>
      <c r="BV68" s="19">
        <v>0</v>
      </c>
      <c r="BW68" s="19">
        <v>0</v>
      </c>
      <c r="BX68" s="19">
        <v>0</v>
      </c>
      <c r="BY68" s="19">
        <v>0</v>
      </c>
      <c r="BZ68" s="19">
        <v>0</v>
      </c>
      <c r="CA68" s="19">
        <v>0</v>
      </c>
      <c r="CB68" s="19">
        <v>0</v>
      </c>
      <c r="CC68" s="19">
        <v>0</v>
      </c>
      <c r="CD68" s="19">
        <v>0</v>
      </c>
      <c r="CE68" s="19">
        <v>0</v>
      </c>
      <c r="CF68" s="19">
        <v>8400.4037305551392</v>
      </c>
      <c r="CG68" s="19">
        <v>5628371.2699999996</v>
      </c>
      <c r="CH68" s="19">
        <v>8062110.6799999997</v>
      </c>
      <c r="CI68" s="19">
        <v>1530883.05</v>
      </c>
      <c r="CJ68" s="19">
        <v>0</v>
      </c>
      <c r="CK68" s="19">
        <v>0</v>
      </c>
      <c r="CL68" s="19">
        <v>10734866.1</v>
      </c>
      <c r="CM68" s="19">
        <v>1183197.79</v>
      </c>
      <c r="CN68" s="19">
        <v>2796169.37</v>
      </c>
      <c r="CO68" s="19">
        <v>16244.02</v>
      </c>
      <c r="CP68" s="19">
        <v>8234918.0300000003</v>
      </c>
      <c r="CQ68" s="19">
        <v>24343773.98</v>
      </c>
      <c r="CR68" s="19">
        <v>2775182.99</v>
      </c>
      <c r="CS68" s="19">
        <v>42437.120000000003</v>
      </c>
      <c r="CT68" s="18">
        <v>1.7090000000000001</v>
      </c>
      <c r="CU68" s="18">
        <v>3.8239999999999998</v>
      </c>
      <c r="CV68" s="18">
        <v>7.9139999999999997</v>
      </c>
      <c r="CW68" s="18">
        <v>1.6160000000000001</v>
      </c>
      <c r="CX68" s="18">
        <v>2.7130000000000001</v>
      </c>
      <c r="CY68" s="18">
        <v>3.7729999999999997</v>
      </c>
      <c r="CZ68" s="18" t="s">
        <v>419</v>
      </c>
      <c r="DA68" s="17">
        <v>84158070</v>
      </c>
      <c r="DB68" s="17">
        <v>2076716689</v>
      </c>
      <c r="DC68" s="17">
        <v>811709278</v>
      </c>
      <c r="DD68" s="3">
        <v>949</v>
      </c>
      <c r="DE68" s="3">
        <v>5169</v>
      </c>
      <c r="DF68" s="4">
        <v>86</v>
      </c>
      <c r="DG68" s="4">
        <v>137.06</v>
      </c>
      <c r="DH68" s="4">
        <v>5152.17</v>
      </c>
      <c r="DI68" s="18">
        <v>4.0000000000000001E-3</v>
      </c>
      <c r="DJ68" s="21">
        <v>0.14300000000000002</v>
      </c>
      <c r="DK68" s="21">
        <f>DD68/DE68</f>
        <v>0.18359450570710001</v>
      </c>
      <c r="DL68" s="3">
        <f>DE68/(DX68+DY68)</f>
        <v>14.251447477253905</v>
      </c>
      <c r="DM68" s="21">
        <f>(DP68+DQ68)/(DS68+DT68)</f>
        <v>0.97127903519387981</v>
      </c>
      <c r="DN68" s="25">
        <v>219</v>
      </c>
      <c r="DO68" s="20">
        <v>48.155912104362699</v>
      </c>
      <c r="DP68" s="20">
        <v>3902.2876606060618</v>
      </c>
      <c r="DQ68" s="20">
        <v>1071.3053012048192</v>
      </c>
      <c r="DR68" s="20">
        <v>50.961340176789285</v>
      </c>
      <c r="DS68" s="20">
        <v>4002.066727272726</v>
      </c>
      <c r="DT68" s="20">
        <v>1118.596626506024</v>
      </c>
      <c r="DU68" s="36">
        <v>48974.149866240026</v>
      </c>
      <c r="DV68" s="37">
        <v>9.5907859078590789</v>
      </c>
      <c r="DW68" s="38">
        <v>0.34146341463414637</v>
      </c>
      <c r="DX68" s="37">
        <v>362.5900000000006</v>
      </c>
      <c r="DY68" s="37">
        <v>0.11</v>
      </c>
      <c r="DZ68" s="26">
        <v>20.97</v>
      </c>
      <c r="EA68" s="26">
        <v>21.1</v>
      </c>
      <c r="EB68" s="26">
        <v>23.01</v>
      </c>
      <c r="EC68" s="26">
        <v>22.72</v>
      </c>
      <c r="ED68" s="26">
        <v>22.11</v>
      </c>
      <c r="EE68" s="27">
        <v>174</v>
      </c>
      <c r="EF68" s="28">
        <v>21341147.190000001</v>
      </c>
      <c r="EG68" s="28">
        <v>258713.2</v>
      </c>
      <c r="EH68" s="28">
        <v>0</v>
      </c>
      <c r="EI68" s="28">
        <v>3909203.56</v>
      </c>
      <c r="EJ68" s="28">
        <v>1726091.74</v>
      </c>
      <c r="EK68" s="28">
        <v>261919.62</v>
      </c>
      <c r="EL68" s="28">
        <v>0</v>
      </c>
      <c r="EM68" s="28">
        <v>1792506.2</v>
      </c>
      <c r="EN68" s="28">
        <v>779719.96</v>
      </c>
      <c r="EO68" s="28">
        <v>1124400.79</v>
      </c>
      <c r="EP68" s="28">
        <v>34246.32</v>
      </c>
      <c r="EQ68" s="28">
        <v>84941.119999999995</v>
      </c>
      <c r="ER68" s="28">
        <v>0</v>
      </c>
      <c r="ES68" s="28">
        <v>986996.35</v>
      </c>
      <c r="ET68" s="28">
        <v>5196465.2</v>
      </c>
      <c r="EU68" s="28">
        <v>69043.05</v>
      </c>
      <c r="EV68" s="28">
        <v>0</v>
      </c>
      <c r="EW68" s="28">
        <v>851293.97</v>
      </c>
      <c r="EX68" s="28">
        <v>473004.94999999995</v>
      </c>
      <c r="EY68" s="28">
        <v>304502.42</v>
      </c>
      <c r="EZ68" s="28">
        <v>0</v>
      </c>
      <c r="FA68" s="28">
        <v>510520.92</v>
      </c>
      <c r="FB68" s="28">
        <v>95070.42</v>
      </c>
      <c r="FC68" s="28">
        <v>279889.83</v>
      </c>
      <c r="FD68" s="28">
        <v>1888.2</v>
      </c>
      <c r="FE68" s="28">
        <v>6781.96</v>
      </c>
      <c r="FF68" s="28">
        <v>0</v>
      </c>
      <c r="FG68" s="28">
        <v>177475.37</v>
      </c>
      <c r="FH68" s="28">
        <v>922254.17999999993</v>
      </c>
      <c r="FI68" s="28">
        <v>241.92</v>
      </c>
      <c r="FJ68" s="28">
        <v>0</v>
      </c>
      <c r="FK68" s="28">
        <v>280734.56</v>
      </c>
      <c r="FL68" s="28">
        <v>136162.85999999999</v>
      </c>
      <c r="FM68" s="28">
        <v>120609.52</v>
      </c>
      <c r="FN68" s="28">
        <v>367778.3</v>
      </c>
      <c r="FO68" s="28">
        <v>1246286.8999999999</v>
      </c>
      <c r="FP68" s="28">
        <v>120456.19</v>
      </c>
      <c r="FQ68" s="28">
        <v>93038.680000000008</v>
      </c>
      <c r="FR68" s="28">
        <v>15851.47</v>
      </c>
      <c r="FS68" s="28">
        <v>0</v>
      </c>
      <c r="FT68" s="28">
        <v>0</v>
      </c>
      <c r="FU68" s="28">
        <v>107915.92</v>
      </c>
      <c r="FV68" s="28">
        <v>2676423.2600000002</v>
      </c>
      <c r="FW68" s="28">
        <v>4032.65</v>
      </c>
      <c r="FX68" s="28">
        <v>0</v>
      </c>
      <c r="FY68" s="28">
        <v>286617.55</v>
      </c>
      <c r="FZ68" s="28">
        <v>17927.110000000004</v>
      </c>
      <c r="GA68" s="28">
        <v>30420.02</v>
      </c>
      <c r="GB68" s="28">
        <v>84498.450000000012</v>
      </c>
      <c r="GC68" s="28">
        <v>536409.22</v>
      </c>
      <c r="GD68" s="28">
        <v>149761.23000000001</v>
      </c>
      <c r="GE68" s="28">
        <v>1478164.2000000002</v>
      </c>
      <c r="GF68" s="28">
        <v>12488.1</v>
      </c>
      <c r="GG68" s="28">
        <v>0</v>
      </c>
      <c r="GH68" s="28">
        <v>0</v>
      </c>
      <c r="GI68" s="28">
        <v>334457.07</v>
      </c>
      <c r="GJ68" s="28">
        <v>5649.75</v>
      </c>
      <c r="GK68" s="28">
        <v>0</v>
      </c>
      <c r="GL68" s="28">
        <v>0</v>
      </c>
      <c r="GM68" s="28">
        <v>109725.4</v>
      </c>
      <c r="GN68" s="28">
        <v>0</v>
      </c>
      <c r="GO68" s="28">
        <v>0</v>
      </c>
      <c r="GP68" s="28">
        <v>24301957.989999998</v>
      </c>
      <c r="GQ68" s="28">
        <v>93249.1</v>
      </c>
      <c r="GR68" s="28">
        <v>542886.78</v>
      </c>
      <c r="GS68" s="28">
        <v>0</v>
      </c>
      <c r="GT68" s="28">
        <v>0</v>
      </c>
      <c r="GU68" s="28">
        <v>0</v>
      </c>
      <c r="GV68" s="28">
        <v>0</v>
      </c>
      <c r="GW68" s="28">
        <v>0</v>
      </c>
      <c r="GX68" s="28">
        <v>21125.46</v>
      </c>
      <c r="GY68" s="28">
        <v>0</v>
      </c>
      <c r="GZ68" s="28">
        <v>0</v>
      </c>
      <c r="HA68" s="28">
        <v>13337</v>
      </c>
      <c r="HB68" s="28">
        <v>18716.099999999999</v>
      </c>
      <c r="HC68" s="28">
        <v>274643.84000000003</v>
      </c>
      <c r="HD68" s="28">
        <v>15100</v>
      </c>
      <c r="HE68" s="28">
        <v>545</v>
      </c>
      <c r="HF68" s="28">
        <v>0</v>
      </c>
      <c r="HG68" s="28">
        <v>52074.09</v>
      </c>
      <c r="HH68" s="28">
        <v>0</v>
      </c>
      <c r="HI68" s="28">
        <v>0</v>
      </c>
      <c r="HJ68" s="28">
        <v>9349056.7899999991</v>
      </c>
      <c r="HK68" s="28">
        <v>16757.75</v>
      </c>
    </row>
    <row r="69" spans="1:219" ht="18" customHeight="1" x14ac:dyDescent="0.15">
      <c r="A69" s="1">
        <v>14002</v>
      </c>
      <c r="B69" s="2" t="s">
        <v>43</v>
      </c>
      <c r="C69" s="2" t="s">
        <v>464</v>
      </c>
      <c r="D69" s="4">
        <v>100.40927600000001</v>
      </c>
      <c r="E69" s="8" t="s">
        <v>42</v>
      </c>
      <c r="F69" s="3">
        <v>158</v>
      </c>
      <c r="G69" s="19">
        <v>697797.67</v>
      </c>
      <c r="H69" s="19">
        <v>10805.9</v>
      </c>
      <c r="I69" s="19">
        <v>899772.01</v>
      </c>
      <c r="J69" s="19">
        <v>164759.85</v>
      </c>
      <c r="K69" s="19">
        <v>379772.49</v>
      </c>
      <c r="L69" s="19">
        <v>0</v>
      </c>
      <c r="M69" s="19">
        <v>0</v>
      </c>
      <c r="N69" s="19">
        <v>14567.67</v>
      </c>
      <c r="O69" s="19">
        <v>205615.48</v>
      </c>
      <c r="P69" s="19">
        <v>0</v>
      </c>
      <c r="Q69" s="19">
        <v>43307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860149</v>
      </c>
      <c r="X69" s="19">
        <v>0</v>
      </c>
      <c r="Y69" s="19">
        <v>0</v>
      </c>
      <c r="Z69" s="19">
        <v>86290</v>
      </c>
      <c r="AA69" s="19">
        <v>56885</v>
      </c>
      <c r="AB69" s="19">
        <v>878484.78999999992</v>
      </c>
      <c r="AC69" s="19">
        <v>10489.08</v>
      </c>
      <c r="AD69" s="19">
        <v>0</v>
      </c>
      <c r="AE69" s="19">
        <v>23207.760000000002</v>
      </c>
      <c r="AF69" s="19">
        <v>0</v>
      </c>
      <c r="AG69" s="19">
        <v>0</v>
      </c>
      <c r="AH69" s="19">
        <v>229247.52</v>
      </c>
      <c r="AI69" s="19">
        <v>5375.76</v>
      </c>
      <c r="AJ69" s="19">
        <v>0</v>
      </c>
      <c r="AK69" s="19">
        <v>0</v>
      </c>
      <c r="AL69" s="19">
        <v>0</v>
      </c>
      <c r="AM69" s="19">
        <v>0</v>
      </c>
      <c r="AN69" s="19">
        <v>129592.06</v>
      </c>
      <c r="AO69" s="19">
        <v>226718.95999999996</v>
      </c>
      <c r="AP69" s="19">
        <v>89742.19</v>
      </c>
      <c r="AQ69" s="19">
        <v>0</v>
      </c>
      <c r="AR69" s="19">
        <v>129309.73</v>
      </c>
      <c r="AS69" s="19">
        <v>174941.52</v>
      </c>
      <c r="AT69" s="19">
        <v>5505.2</v>
      </c>
      <c r="AU69" s="19">
        <v>76690.38</v>
      </c>
      <c r="AV69" s="19">
        <v>3121</v>
      </c>
      <c r="AW69" s="19">
        <v>0</v>
      </c>
      <c r="AX69" s="19">
        <v>67682.94</v>
      </c>
      <c r="AY69" s="19">
        <v>0</v>
      </c>
      <c r="AZ69" s="19">
        <v>0</v>
      </c>
      <c r="BA69" s="19">
        <v>0</v>
      </c>
      <c r="BB69" s="19">
        <v>107628.29</v>
      </c>
      <c r="BC69" s="19">
        <v>0</v>
      </c>
      <c r="BD69" s="19">
        <v>75487.12</v>
      </c>
      <c r="BE69" s="19">
        <v>0</v>
      </c>
      <c r="BF69" s="19">
        <v>0</v>
      </c>
      <c r="BG69" s="19">
        <v>0</v>
      </c>
      <c r="BH69" s="19">
        <v>95691.68</v>
      </c>
      <c r="BI69" s="19">
        <v>0</v>
      </c>
      <c r="BJ69" s="19">
        <v>35721.160000000003</v>
      </c>
      <c r="BK69" s="19">
        <v>14919.779999999999</v>
      </c>
      <c r="BL69" s="19">
        <v>0</v>
      </c>
      <c r="BM69" s="19">
        <v>0</v>
      </c>
      <c r="BN69" s="19">
        <v>0</v>
      </c>
      <c r="BO69" s="19">
        <v>0</v>
      </c>
      <c r="BP69" s="19">
        <v>0</v>
      </c>
      <c r="BQ69" s="19">
        <v>0</v>
      </c>
      <c r="BR69" s="19">
        <v>0</v>
      </c>
      <c r="BS69" s="19">
        <v>0</v>
      </c>
      <c r="BT69" s="19">
        <v>0</v>
      </c>
      <c r="BU69" s="19">
        <v>0</v>
      </c>
      <c r="BV69" s="19">
        <v>0</v>
      </c>
      <c r="BW69" s="19">
        <v>0</v>
      </c>
      <c r="BX69" s="19">
        <v>0</v>
      </c>
      <c r="BY69" s="19">
        <v>0</v>
      </c>
      <c r="BZ69" s="19">
        <v>0</v>
      </c>
      <c r="CA69" s="19">
        <v>0</v>
      </c>
      <c r="CB69" s="19">
        <v>0</v>
      </c>
      <c r="CC69" s="19">
        <v>0</v>
      </c>
      <c r="CD69" s="19">
        <v>0</v>
      </c>
      <c r="CE69" s="19">
        <v>0</v>
      </c>
      <c r="CF69" s="19">
        <v>12641.217607330293</v>
      </c>
      <c r="CG69" s="19">
        <v>388334.46</v>
      </c>
      <c r="CH69" s="19">
        <v>258047.87</v>
      </c>
      <c r="CI69" s="19">
        <v>28526.47</v>
      </c>
      <c r="CJ69" s="19">
        <v>0</v>
      </c>
      <c r="CK69" s="19">
        <v>0</v>
      </c>
      <c r="CL69" s="19">
        <v>0</v>
      </c>
      <c r="CM69" s="19">
        <v>0</v>
      </c>
      <c r="CN69" s="19">
        <v>69815.14</v>
      </c>
      <c r="CO69" s="19">
        <v>0</v>
      </c>
      <c r="CP69" s="19">
        <v>0</v>
      </c>
      <c r="CQ69" s="19">
        <v>0</v>
      </c>
      <c r="CR69" s="19">
        <v>82492.820000000007</v>
      </c>
      <c r="CS69" s="19">
        <v>3202.59</v>
      </c>
      <c r="CT69" s="18">
        <v>3.5270000000000001</v>
      </c>
      <c r="CU69" s="18">
        <v>7.8919999999999995</v>
      </c>
      <c r="CV69" s="18">
        <v>16.332000000000001</v>
      </c>
      <c r="CW69" s="18">
        <v>1.6160000000000001</v>
      </c>
      <c r="CX69" s="18">
        <v>2.8820000000000001</v>
      </c>
      <c r="CY69" s="18">
        <v>0</v>
      </c>
      <c r="CZ69" s="18" t="s">
        <v>419</v>
      </c>
      <c r="DA69" s="17">
        <v>100956562</v>
      </c>
      <c r="DB69" s="17">
        <v>14238150</v>
      </c>
      <c r="DC69" s="17">
        <v>8884923</v>
      </c>
      <c r="DD69" s="3">
        <v>36</v>
      </c>
      <c r="DE69" s="3">
        <v>171</v>
      </c>
      <c r="DF69" s="4">
        <v>44</v>
      </c>
      <c r="DG69" s="4">
        <v>0</v>
      </c>
      <c r="DH69" s="4">
        <v>157</v>
      </c>
      <c r="DI69" s="18">
        <v>2.6000000000000002E-2</v>
      </c>
      <c r="DJ69" s="21">
        <v>0.44600000000000001</v>
      </c>
      <c r="DK69" s="21">
        <f>DD69/DE69</f>
        <v>0.21052631578947367</v>
      </c>
      <c r="DL69" s="3">
        <f>DE69/(DX69+DY69)</f>
        <v>10.575139146567716</v>
      </c>
      <c r="DM69" s="21">
        <f>(DP69+DQ69)/(DS69+DT69)</f>
        <v>0.95740772606039759</v>
      </c>
      <c r="DN69" s="25">
        <v>8</v>
      </c>
      <c r="DO69" s="20">
        <v>13.226666666666667</v>
      </c>
      <c r="DP69" s="20">
        <v>103.72346666666667</v>
      </c>
      <c r="DQ69" s="20">
        <v>44.6492</v>
      </c>
      <c r="DR69" s="20">
        <v>13.226666666666667</v>
      </c>
      <c r="DS69" s="20">
        <v>107.54</v>
      </c>
      <c r="DT69" s="20">
        <v>47.43333333333333</v>
      </c>
      <c r="DU69" s="36">
        <v>47606.700701978312</v>
      </c>
      <c r="DV69" s="37">
        <v>13</v>
      </c>
      <c r="DW69" s="38">
        <v>0.17647058823529413</v>
      </c>
      <c r="DX69" s="37">
        <v>15.67</v>
      </c>
      <c r="DY69" s="37">
        <v>0.5</v>
      </c>
      <c r="DZ69" s="26"/>
      <c r="EA69" s="26"/>
      <c r="EB69" s="26"/>
      <c r="EC69" s="26"/>
      <c r="ED69" s="26"/>
      <c r="EE69" s="27">
        <v>4</v>
      </c>
      <c r="EF69" s="28">
        <v>813841.57000000007</v>
      </c>
      <c r="EG69" s="28">
        <v>8681.73</v>
      </c>
      <c r="EH69" s="28">
        <v>0</v>
      </c>
      <c r="EI69" s="28">
        <v>86477.95</v>
      </c>
      <c r="EJ69" s="28">
        <v>157873.56</v>
      </c>
      <c r="EK69" s="28">
        <v>48030</v>
      </c>
      <c r="EL69" s="28">
        <v>0</v>
      </c>
      <c r="EM69" s="28">
        <v>41226</v>
      </c>
      <c r="EN69" s="28">
        <v>6440</v>
      </c>
      <c r="EO69" s="28">
        <v>34711.65</v>
      </c>
      <c r="EP69" s="28">
        <v>48079.71</v>
      </c>
      <c r="EQ69" s="28">
        <v>0</v>
      </c>
      <c r="ER69" s="28">
        <v>0</v>
      </c>
      <c r="ES69" s="28">
        <v>36485.26</v>
      </c>
      <c r="ET69" s="28">
        <v>154887.97</v>
      </c>
      <c r="EU69" s="28">
        <v>1192.2</v>
      </c>
      <c r="EV69" s="28">
        <v>0</v>
      </c>
      <c r="EW69" s="28">
        <v>18033.620000000003</v>
      </c>
      <c r="EX69" s="28">
        <v>23790.81</v>
      </c>
      <c r="EY69" s="28">
        <v>21544.54</v>
      </c>
      <c r="EZ69" s="28">
        <v>0</v>
      </c>
      <c r="FA69" s="28">
        <v>5405.53</v>
      </c>
      <c r="FB69" s="28">
        <v>428.4</v>
      </c>
      <c r="FC69" s="28">
        <v>11150.69</v>
      </c>
      <c r="FD69" s="28">
        <v>6646.92</v>
      </c>
      <c r="FE69" s="28">
        <v>0</v>
      </c>
      <c r="FF69" s="28">
        <v>0</v>
      </c>
      <c r="FG69" s="28">
        <v>4905.0600000000004</v>
      </c>
      <c r="FH69" s="28">
        <v>90703.41</v>
      </c>
      <c r="FI69" s="28">
        <v>5375.76</v>
      </c>
      <c r="FJ69" s="28">
        <v>0</v>
      </c>
      <c r="FK69" s="28">
        <v>41433.120000000003</v>
      </c>
      <c r="FL69" s="28">
        <v>22805.11</v>
      </c>
      <c r="FM69" s="28">
        <v>12220.77</v>
      </c>
      <c r="FN69" s="28">
        <v>0</v>
      </c>
      <c r="FO69" s="28">
        <v>53834.720000000001</v>
      </c>
      <c r="FP69" s="28">
        <v>182521.49</v>
      </c>
      <c r="FQ69" s="28">
        <v>0</v>
      </c>
      <c r="FR69" s="28">
        <v>74.12</v>
      </c>
      <c r="FS69" s="28">
        <v>0</v>
      </c>
      <c r="FT69" s="28">
        <v>0</v>
      </c>
      <c r="FU69" s="28">
        <v>14132.630000000001</v>
      </c>
      <c r="FV69" s="28">
        <v>52305.67</v>
      </c>
      <c r="FW69" s="28">
        <v>615.15</v>
      </c>
      <c r="FX69" s="28">
        <v>0</v>
      </c>
      <c r="FY69" s="28">
        <v>3573.9</v>
      </c>
      <c r="FZ69" s="28">
        <v>198.26</v>
      </c>
      <c r="GA69" s="28">
        <v>7946.88</v>
      </c>
      <c r="GB69" s="28">
        <v>0</v>
      </c>
      <c r="GC69" s="28">
        <v>28843.48</v>
      </c>
      <c r="GD69" s="28">
        <v>7920.75</v>
      </c>
      <c r="GE69" s="28">
        <v>40223.39</v>
      </c>
      <c r="GF69" s="28">
        <v>471.29</v>
      </c>
      <c r="GG69" s="28">
        <v>0</v>
      </c>
      <c r="GH69" s="28">
        <v>0</v>
      </c>
      <c r="GI69" s="28">
        <v>11949.99</v>
      </c>
      <c r="GJ69" s="28">
        <v>22404.04</v>
      </c>
      <c r="GK69" s="28">
        <v>0</v>
      </c>
      <c r="GL69" s="28">
        <v>0</v>
      </c>
      <c r="GM69" s="28">
        <v>15794.63</v>
      </c>
      <c r="GN69" s="28">
        <v>0</v>
      </c>
      <c r="GO69" s="28">
        <v>0</v>
      </c>
      <c r="GP69" s="28">
        <v>107628.29</v>
      </c>
      <c r="GQ69" s="28">
        <v>0</v>
      </c>
      <c r="GR69" s="28">
        <v>53118</v>
      </c>
      <c r="GS69" s="28">
        <v>0</v>
      </c>
      <c r="GT69" s="28">
        <v>21418.34</v>
      </c>
      <c r="GU69" s="28">
        <v>0</v>
      </c>
      <c r="GV69" s="28">
        <v>0</v>
      </c>
      <c r="GW69" s="28">
        <v>0</v>
      </c>
      <c r="GX69" s="28">
        <v>0</v>
      </c>
      <c r="GY69" s="28">
        <v>0</v>
      </c>
      <c r="GZ69" s="28">
        <v>0</v>
      </c>
      <c r="HA69" s="28">
        <v>0</v>
      </c>
      <c r="HB69" s="28">
        <v>36971</v>
      </c>
      <c r="HC69" s="28">
        <v>0</v>
      </c>
      <c r="HD69" s="28">
        <v>0</v>
      </c>
      <c r="HE69" s="28">
        <v>0</v>
      </c>
      <c r="HF69" s="28">
        <v>0</v>
      </c>
      <c r="HG69" s="28">
        <v>1912.29</v>
      </c>
      <c r="HH69" s="28">
        <v>0</v>
      </c>
      <c r="HI69" s="28">
        <v>3121</v>
      </c>
      <c r="HJ69" s="28">
        <v>95691.68</v>
      </c>
      <c r="HK69" s="28">
        <v>210</v>
      </c>
    </row>
    <row r="70" spans="1:219" ht="18" customHeight="1" x14ac:dyDescent="0.15">
      <c r="A70" s="1">
        <v>10001</v>
      </c>
      <c r="B70" s="2" t="s">
        <v>29</v>
      </c>
      <c r="C70" s="2" t="s">
        <v>455</v>
      </c>
      <c r="D70" s="4">
        <v>274.26644599999997</v>
      </c>
      <c r="E70" s="8" t="s">
        <v>30</v>
      </c>
      <c r="F70" s="3">
        <v>123</v>
      </c>
      <c r="G70" s="19">
        <v>1172872.43</v>
      </c>
      <c r="H70" s="19">
        <v>8410.5</v>
      </c>
      <c r="I70" s="19">
        <v>243919.71</v>
      </c>
      <c r="J70" s="19">
        <v>69926</v>
      </c>
      <c r="K70" s="19">
        <v>400420.62</v>
      </c>
      <c r="L70" s="19">
        <v>0</v>
      </c>
      <c r="M70" s="19">
        <v>0</v>
      </c>
      <c r="N70" s="19">
        <v>0</v>
      </c>
      <c r="O70" s="19">
        <v>220467.66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206545</v>
      </c>
      <c r="X70" s="19">
        <v>0</v>
      </c>
      <c r="Y70" s="19">
        <v>0</v>
      </c>
      <c r="Z70" s="19">
        <v>0</v>
      </c>
      <c r="AA70" s="19">
        <v>55690</v>
      </c>
      <c r="AB70" s="19">
        <v>956750.76</v>
      </c>
      <c r="AC70" s="19">
        <v>0</v>
      </c>
      <c r="AD70" s="19">
        <v>0</v>
      </c>
      <c r="AE70" s="19">
        <v>43386.69</v>
      </c>
      <c r="AF70" s="19">
        <v>0</v>
      </c>
      <c r="AG70" s="19">
        <v>0</v>
      </c>
      <c r="AH70" s="19">
        <v>124461.78</v>
      </c>
      <c r="AI70" s="19">
        <v>17727</v>
      </c>
      <c r="AJ70" s="19">
        <v>0</v>
      </c>
      <c r="AK70" s="19">
        <v>0</v>
      </c>
      <c r="AL70" s="19">
        <v>0</v>
      </c>
      <c r="AM70" s="19">
        <v>0</v>
      </c>
      <c r="AN70" s="19">
        <v>45905.100000000006</v>
      </c>
      <c r="AO70" s="19">
        <v>178080.34000000003</v>
      </c>
      <c r="AP70" s="19">
        <v>56107.78</v>
      </c>
      <c r="AQ70" s="19">
        <v>23239.09</v>
      </c>
      <c r="AR70" s="19">
        <v>136200.41</v>
      </c>
      <c r="AS70" s="19">
        <v>73543.25</v>
      </c>
      <c r="AT70" s="19">
        <v>0</v>
      </c>
      <c r="AU70" s="19">
        <v>0</v>
      </c>
      <c r="AV70" s="19">
        <v>0</v>
      </c>
      <c r="AW70" s="19">
        <v>0</v>
      </c>
      <c r="AX70" s="19">
        <v>66259.930000000008</v>
      </c>
      <c r="AY70" s="19">
        <v>0</v>
      </c>
      <c r="AZ70" s="19">
        <v>0</v>
      </c>
      <c r="BA70" s="19">
        <v>0</v>
      </c>
      <c r="BB70" s="19">
        <v>51584.83</v>
      </c>
      <c r="BC70" s="19">
        <v>0</v>
      </c>
      <c r="BD70" s="19">
        <v>5782.21</v>
      </c>
      <c r="BE70" s="19">
        <v>0</v>
      </c>
      <c r="BF70" s="19">
        <v>0</v>
      </c>
      <c r="BG70" s="19">
        <v>0</v>
      </c>
      <c r="BH70" s="19">
        <v>113916.2</v>
      </c>
      <c r="BI70" s="19">
        <v>1000</v>
      </c>
      <c r="BJ70" s="19">
        <v>105635.98000000001</v>
      </c>
      <c r="BK70" s="19">
        <v>18120</v>
      </c>
      <c r="BL70" s="19">
        <v>0</v>
      </c>
      <c r="BM70" s="19">
        <v>0</v>
      </c>
      <c r="BN70" s="19">
        <v>0</v>
      </c>
      <c r="BO70" s="19">
        <v>0</v>
      </c>
      <c r="BP70" s="19">
        <v>0</v>
      </c>
      <c r="BQ70" s="19">
        <v>0</v>
      </c>
      <c r="BR70" s="19">
        <v>0</v>
      </c>
      <c r="BS70" s="19">
        <v>0</v>
      </c>
      <c r="BT70" s="19">
        <v>0</v>
      </c>
      <c r="BU70" s="19">
        <v>0</v>
      </c>
      <c r="BV70" s="19">
        <v>0</v>
      </c>
      <c r="BW70" s="19">
        <v>0</v>
      </c>
      <c r="BX70" s="19">
        <v>0</v>
      </c>
      <c r="BY70" s="19">
        <v>0</v>
      </c>
      <c r="BZ70" s="19">
        <v>0</v>
      </c>
      <c r="CA70" s="19">
        <v>0</v>
      </c>
      <c r="CB70" s="19">
        <v>0</v>
      </c>
      <c r="CC70" s="19">
        <v>0</v>
      </c>
      <c r="CD70" s="19">
        <v>0</v>
      </c>
      <c r="CE70" s="19">
        <v>0</v>
      </c>
      <c r="CF70" s="19">
        <v>14534.923058836703</v>
      </c>
      <c r="CG70" s="19">
        <v>449646.29</v>
      </c>
      <c r="CH70" s="19">
        <v>901313.78</v>
      </c>
      <c r="CI70" s="19">
        <v>164471.94</v>
      </c>
      <c r="CJ70" s="19">
        <v>0</v>
      </c>
      <c r="CK70" s="19">
        <v>0</v>
      </c>
      <c r="CL70" s="19">
        <v>0</v>
      </c>
      <c r="CM70" s="19">
        <v>0</v>
      </c>
      <c r="CN70" s="19">
        <v>60570.85</v>
      </c>
      <c r="CO70" s="19">
        <v>0</v>
      </c>
      <c r="CP70" s="19">
        <v>0</v>
      </c>
      <c r="CQ70" s="19">
        <v>0</v>
      </c>
      <c r="CR70" s="19">
        <v>77425.25</v>
      </c>
      <c r="CS70" s="19">
        <v>0</v>
      </c>
      <c r="CT70" s="18">
        <v>2.298</v>
      </c>
      <c r="CU70" s="18">
        <v>5.1419999999999995</v>
      </c>
      <c r="CV70" s="18">
        <v>10.641</v>
      </c>
      <c r="CW70" s="18">
        <v>0.755</v>
      </c>
      <c r="CX70" s="18">
        <v>2.02</v>
      </c>
      <c r="CY70" s="18">
        <v>0</v>
      </c>
      <c r="CZ70" s="18" t="s">
        <v>419</v>
      </c>
      <c r="DA70" s="17">
        <v>243328392</v>
      </c>
      <c r="DB70" s="17">
        <v>17462304</v>
      </c>
      <c r="DC70" s="17">
        <v>37234888</v>
      </c>
      <c r="DD70" s="3">
        <v>20</v>
      </c>
      <c r="DE70" s="3">
        <v>123</v>
      </c>
      <c r="DF70" s="4">
        <v>27</v>
      </c>
      <c r="DG70" s="4">
        <v>0</v>
      </c>
      <c r="DH70" s="4">
        <v>123</v>
      </c>
      <c r="DI70" s="18">
        <v>1.8000000000000002E-2</v>
      </c>
      <c r="DJ70" s="21">
        <v>0.22800000000000001</v>
      </c>
      <c r="DK70" s="21">
        <f>DD70/DE70</f>
        <v>0.16260162601626016</v>
      </c>
      <c r="DL70" s="3">
        <f>DE70/(DX70+DY70)</f>
        <v>9.2900302114803672</v>
      </c>
      <c r="DM70" s="21">
        <f>(DP70+DQ70)/(DS70+DT70)</f>
        <v>0.96087555281867554</v>
      </c>
      <c r="DN70" s="25">
        <v>9</v>
      </c>
      <c r="DO70" s="20">
        <v>0</v>
      </c>
      <c r="DP70" s="20">
        <v>84.342413793103447</v>
      </c>
      <c r="DQ70" s="20">
        <v>34.030827586206897</v>
      </c>
      <c r="DR70" s="20">
        <v>0</v>
      </c>
      <c r="DS70" s="20">
        <v>86.668965517241375</v>
      </c>
      <c r="DT70" s="20">
        <v>36.524137931034481</v>
      </c>
      <c r="DU70" s="36">
        <v>47211.795241691871</v>
      </c>
      <c r="DV70" s="37">
        <v>20.8</v>
      </c>
      <c r="DW70" s="38">
        <v>0.13333333333333333</v>
      </c>
      <c r="DX70" s="37">
        <v>13.239999999999993</v>
      </c>
      <c r="DY70" s="37">
        <v>0</v>
      </c>
      <c r="DZ70" s="26"/>
      <c r="EA70" s="26"/>
      <c r="EB70" s="26"/>
      <c r="EC70" s="26"/>
      <c r="ED70" s="26"/>
      <c r="EE70" s="27">
        <v>8</v>
      </c>
      <c r="EF70" s="28">
        <v>802409.16999999993</v>
      </c>
      <c r="EG70" s="28">
        <v>0</v>
      </c>
      <c r="EH70" s="28">
        <v>0</v>
      </c>
      <c r="EI70" s="28">
        <v>26463.79</v>
      </c>
      <c r="EJ70" s="28">
        <v>114016.37000000001</v>
      </c>
      <c r="EK70" s="28">
        <v>40800</v>
      </c>
      <c r="EL70" s="28">
        <v>0</v>
      </c>
      <c r="EM70" s="28">
        <v>44020.98</v>
      </c>
      <c r="EN70" s="28">
        <v>27800</v>
      </c>
      <c r="EO70" s="28">
        <v>28786.720000000001</v>
      </c>
      <c r="EP70" s="28">
        <v>0</v>
      </c>
      <c r="EQ70" s="28">
        <v>0</v>
      </c>
      <c r="ER70" s="28">
        <v>0</v>
      </c>
      <c r="ES70" s="28">
        <v>34852.130000000005</v>
      </c>
      <c r="ET70" s="28">
        <v>134260.79</v>
      </c>
      <c r="EU70" s="28">
        <v>0</v>
      </c>
      <c r="EV70" s="28">
        <v>0</v>
      </c>
      <c r="EW70" s="28">
        <v>5208.1500000000005</v>
      </c>
      <c r="EX70" s="28">
        <v>40169.769999999997</v>
      </c>
      <c r="EY70" s="28">
        <v>5279.84</v>
      </c>
      <c r="EZ70" s="28">
        <v>0</v>
      </c>
      <c r="FA70" s="28">
        <v>11751.86</v>
      </c>
      <c r="FB70" s="28">
        <v>2566.29</v>
      </c>
      <c r="FC70" s="28">
        <v>3804.55</v>
      </c>
      <c r="FD70" s="28">
        <v>0</v>
      </c>
      <c r="FE70" s="28">
        <v>0</v>
      </c>
      <c r="FF70" s="28">
        <v>0</v>
      </c>
      <c r="FG70" s="28">
        <v>4285.8900000000003</v>
      </c>
      <c r="FH70" s="28">
        <v>136083.94</v>
      </c>
      <c r="FI70" s="28">
        <v>17727</v>
      </c>
      <c r="FJ70" s="28">
        <v>0</v>
      </c>
      <c r="FK70" s="28">
        <v>106968.45</v>
      </c>
      <c r="FL70" s="28">
        <v>37208.240000000005</v>
      </c>
      <c r="FM70" s="28">
        <v>8702.08</v>
      </c>
      <c r="FN70" s="28">
        <v>23239.09</v>
      </c>
      <c r="FO70" s="28">
        <v>54303.16</v>
      </c>
      <c r="FP70" s="28">
        <v>43947.69</v>
      </c>
      <c r="FQ70" s="28">
        <v>998.66</v>
      </c>
      <c r="FR70" s="28">
        <v>0</v>
      </c>
      <c r="FS70" s="28">
        <v>0</v>
      </c>
      <c r="FT70" s="28">
        <v>0</v>
      </c>
      <c r="FU70" s="28">
        <v>14876.39</v>
      </c>
      <c r="FV70" s="28">
        <v>51845.329999999994</v>
      </c>
      <c r="FW70" s="28">
        <v>0</v>
      </c>
      <c r="FX70" s="28">
        <v>0</v>
      </c>
      <c r="FY70" s="28">
        <v>12905.68</v>
      </c>
      <c r="FZ70" s="28">
        <v>543.77</v>
      </c>
      <c r="GA70" s="28">
        <v>1325.86</v>
      </c>
      <c r="GB70" s="28">
        <v>5435.49</v>
      </c>
      <c r="GC70" s="28">
        <v>26124.41</v>
      </c>
      <c r="GD70" s="28">
        <v>5011.4799999999996</v>
      </c>
      <c r="GE70" s="28">
        <v>40040.870000000003</v>
      </c>
      <c r="GF70" s="28">
        <v>0</v>
      </c>
      <c r="GG70" s="28">
        <v>0</v>
      </c>
      <c r="GH70" s="28">
        <v>0</v>
      </c>
      <c r="GI70" s="28">
        <v>13245.52</v>
      </c>
      <c r="GJ70" s="28">
        <v>0</v>
      </c>
      <c r="GK70" s="28">
        <v>0</v>
      </c>
      <c r="GL70" s="28">
        <v>0</v>
      </c>
      <c r="GM70" s="28">
        <v>-4.99</v>
      </c>
      <c r="GN70" s="28">
        <v>0</v>
      </c>
      <c r="GO70" s="28">
        <v>0</v>
      </c>
      <c r="GP70" s="28">
        <v>46149.34</v>
      </c>
      <c r="GQ70" s="28">
        <v>0</v>
      </c>
      <c r="GR70" s="28">
        <v>0</v>
      </c>
      <c r="GS70" s="28">
        <v>0</v>
      </c>
      <c r="GT70" s="28">
        <v>0</v>
      </c>
      <c r="GU70" s="28">
        <v>0</v>
      </c>
      <c r="GV70" s="28">
        <v>0</v>
      </c>
      <c r="GW70" s="28">
        <v>0</v>
      </c>
      <c r="GX70" s="28">
        <v>0</v>
      </c>
      <c r="GY70" s="28">
        <v>0</v>
      </c>
      <c r="GZ70" s="28">
        <v>0</v>
      </c>
      <c r="HA70" s="28">
        <v>0</v>
      </c>
      <c r="HB70" s="28">
        <v>4262.1900000000005</v>
      </c>
      <c r="HC70" s="28">
        <v>0</v>
      </c>
      <c r="HD70" s="28">
        <v>0</v>
      </c>
      <c r="HE70" s="28">
        <v>0</v>
      </c>
      <c r="HF70" s="28">
        <v>0</v>
      </c>
      <c r="HG70" s="28">
        <v>3794.45</v>
      </c>
      <c r="HH70" s="28">
        <v>0</v>
      </c>
      <c r="HI70" s="28">
        <v>0</v>
      </c>
      <c r="HJ70" s="28">
        <v>113916.2</v>
      </c>
      <c r="HK70" s="28">
        <v>0</v>
      </c>
    </row>
    <row r="71" spans="1:219" ht="18" customHeight="1" x14ac:dyDescent="0.15">
      <c r="A71" s="1">
        <v>34002</v>
      </c>
      <c r="B71" s="2" t="s">
        <v>104</v>
      </c>
      <c r="C71" s="2" t="s">
        <v>507</v>
      </c>
      <c r="D71" s="4">
        <v>1134.5705680000001</v>
      </c>
      <c r="E71" s="8" t="s">
        <v>105</v>
      </c>
      <c r="F71" s="3">
        <v>223</v>
      </c>
      <c r="G71" s="19">
        <v>1657802.26</v>
      </c>
      <c r="H71" s="19">
        <v>14084.76</v>
      </c>
      <c r="I71" s="19">
        <v>173292.19</v>
      </c>
      <c r="J71" s="19">
        <v>115877.55</v>
      </c>
      <c r="K71" s="19">
        <v>1345822.79</v>
      </c>
      <c r="L71" s="19">
        <v>0</v>
      </c>
      <c r="M71" s="19">
        <v>0</v>
      </c>
      <c r="N71" s="19">
        <v>32821</v>
      </c>
      <c r="O71" s="19">
        <v>324844.78000000003</v>
      </c>
      <c r="P71" s="19">
        <v>0</v>
      </c>
      <c r="Q71" s="19">
        <v>0</v>
      </c>
      <c r="R71" s="19">
        <v>80387</v>
      </c>
      <c r="S71" s="19">
        <v>0</v>
      </c>
      <c r="T71" s="19">
        <v>0</v>
      </c>
      <c r="U71" s="19">
        <v>0</v>
      </c>
      <c r="V71" s="19">
        <v>0</v>
      </c>
      <c r="W71" s="19">
        <v>62793</v>
      </c>
      <c r="X71" s="19">
        <v>30255</v>
      </c>
      <c r="Y71" s="19">
        <v>0</v>
      </c>
      <c r="Z71" s="19">
        <v>0</v>
      </c>
      <c r="AA71" s="19">
        <v>58401</v>
      </c>
      <c r="AB71" s="19">
        <v>1325832.17</v>
      </c>
      <c r="AC71" s="19">
        <v>0</v>
      </c>
      <c r="AD71" s="19">
        <v>1608.62</v>
      </c>
      <c r="AE71" s="19">
        <v>145113.47999999998</v>
      </c>
      <c r="AF71" s="19">
        <v>0</v>
      </c>
      <c r="AG71" s="19">
        <v>0</v>
      </c>
      <c r="AH71" s="19">
        <v>336090.3</v>
      </c>
      <c r="AI71" s="19">
        <v>0</v>
      </c>
      <c r="AJ71" s="19">
        <v>0</v>
      </c>
      <c r="AK71" s="19">
        <v>0</v>
      </c>
      <c r="AL71" s="19">
        <v>0</v>
      </c>
      <c r="AM71" s="19">
        <v>0</v>
      </c>
      <c r="AN71" s="19">
        <v>153310.90000000002</v>
      </c>
      <c r="AO71" s="19">
        <v>302389.14</v>
      </c>
      <c r="AP71" s="19">
        <v>69240.990000000005</v>
      </c>
      <c r="AQ71" s="19">
        <v>0</v>
      </c>
      <c r="AR71" s="19">
        <v>259406.35</v>
      </c>
      <c r="AS71" s="19">
        <v>129134.07</v>
      </c>
      <c r="AT71" s="19">
        <v>4086.35</v>
      </c>
      <c r="AU71" s="19">
        <v>0</v>
      </c>
      <c r="AV71" s="19">
        <v>0</v>
      </c>
      <c r="AW71" s="19">
        <v>0</v>
      </c>
      <c r="AX71" s="19">
        <v>153620.6</v>
      </c>
      <c r="AY71" s="19">
        <v>0</v>
      </c>
      <c r="AZ71" s="19">
        <v>0</v>
      </c>
      <c r="BA71" s="19">
        <v>615</v>
      </c>
      <c r="BB71" s="19">
        <v>29384.93</v>
      </c>
      <c r="BC71" s="19">
        <v>31209</v>
      </c>
      <c r="BD71" s="19">
        <v>22458.5</v>
      </c>
      <c r="BE71" s="19">
        <v>0</v>
      </c>
      <c r="BF71" s="19">
        <v>0</v>
      </c>
      <c r="BG71" s="19">
        <v>0</v>
      </c>
      <c r="BH71" s="19">
        <v>31530</v>
      </c>
      <c r="BI71" s="19">
        <v>16320.66</v>
      </c>
      <c r="BJ71" s="19">
        <v>76770.8</v>
      </c>
      <c r="BK71" s="19">
        <v>27309.81</v>
      </c>
      <c r="BL71" s="19">
        <v>0</v>
      </c>
      <c r="BM71" s="19">
        <v>0</v>
      </c>
      <c r="BN71" s="19">
        <v>0</v>
      </c>
      <c r="BO71" s="19">
        <v>8786.4</v>
      </c>
      <c r="BP71" s="19">
        <v>84599.29</v>
      </c>
      <c r="BQ71" s="19">
        <v>0</v>
      </c>
      <c r="BR71" s="19">
        <v>0</v>
      </c>
      <c r="BS71" s="19">
        <v>0</v>
      </c>
      <c r="BT71" s="19">
        <v>0</v>
      </c>
      <c r="BU71" s="19">
        <v>0</v>
      </c>
      <c r="BV71" s="19">
        <v>0</v>
      </c>
      <c r="BW71" s="19">
        <v>0</v>
      </c>
      <c r="BX71" s="19">
        <v>0</v>
      </c>
      <c r="BY71" s="19">
        <v>0</v>
      </c>
      <c r="BZ71" s="19">
        <v>0</v>
      </c>
      <c r="CA71" s="19">
        <v>0</v>
      </c>
      <c r="CB71" s="19">
        <v>0</v>
      </c>
      <c r="CC71" s="19">
        <v>0</v>
      </c>
      <c r="CD71" s="19">
        <v>0</v>
      </c>
      <c r="CE71" s="19">
        <v>0</v>
      </c>
      <c r="CF71" s="19">
        <v>12680.972240513845</v>
      </c>
      <c r="CG71" s="19">
        <v>107055.52</v>
      </c>
      <c r="CH71" s="19">
        <v>2526040.13</v>
      </c>
      <c r="CI71" s="19">
        <v>417585.03</v>
      </c>
      <c r="CJ71" s="19">
        <v>334177.57</v>
      </c>
      <c r="CK71" s="19">
        <v>14437.02</v>
      </c>
      <c r="CL71" s="19">
        <v>3857.17</v>
      </c>
      <c r="CM71" s="19">
        <v>0</v>
      </c>
      <c r="CN71" s="19">
        <v>134062.04999999999</v>
      </c>
      <c r="CO71" s="19">
        <v>15845.56</v>
      </c>
      <c r="CP71" s="19">
        <v>0</v>
      </c>
      <c r="CQ71" s="19">
        <v>0</v>
      </c>
      <c r="CR71" s="19">
        <v>142101.74</v>
      </c>
      <c r="CS71" s="19">
        <v>66384.990000000005</v>
      </c>
      <c r="CT71" s="18">
        <v>1.4730000000000001</v>
      </c>
      <c r="CU71" s="18">
        <v>3.2959999999999998</v>
      </c>
      <c r="CV71" s="18">
        <v>6.8209999999999997</v>
      </c>
      <c r="CW71" s="18">
        <v>0.75</v>
      </c>
      <c r="CX71" s="18">
        <v>1.236</v>
      </c>
      <c r="CY71" s="18">
        <v>0</v>
      </c>
      <c r="CZ71" s="16"/>
      <c r="DA71" s="17">
        <v>755848802</v>
      </c>
      <c r="DB71" s="17">
        <v>34675758</v>
      </c>
      <c r="DC71" s="17">
        <v>38151505</v>
      </c>
      <c r="DD71" s="3">
        <v>38</v>
      </c>
      <c r="DE71" s="3">
        <v>241</v>
      </c>
      <c r="DF71" s="4">
        <v>5</v>
      </c>
      <c r="DG71" s="4">
        <v>10</v>
      </c>
      <c r="DH71" s="4">
        <v>225</v>
      </c>
      <c r="DI71" s="18">
        <v>9.0000000000000011E-3</v>
      </c>
      <c r="DJ71" s="21">
        <v>0.27399999999999997</v>
      </c>
      <c r="DK71" s="21">
        <f>DD71/DE71</f>
        <v>0.15767634854771784</v>
      </c>
      <c r="DL71" s="3">
        <f>DE71/(DX71+DY71)</f>
        <v>10.100586756077117</v>
      </c>
      <c r="DM71" s="21">
        <f>(DP71+DQ71)/(DS71+DT71)</f>
        <v>0.96816592000863611</v>
      </c>
      <c r="DN71" s="25">
        <v>14</v>
      </c>
      <c r="DO71" s="20">
        <v>17.044216867469878</v>
      </c>
      <c r="DP71" s="20">
        <v>140.46963855421686</v>
      </c>
      <c r="DQ71" s="20">
        <v>75.641325301204816</v>
      </c>
      <c r="DR71" s="20">
        <v>17.714819277108433</v>
      </c>
      <c r="DS71" s="20">
        <v>144.65662650602408</v>
      </c>
      <c r="DT71" s="20">
        <v>78.560240963855421</v>
      </c>
      <c r="DU71" s="36">
        <v>45326.948868399006</v>
      </c>
      <c r="DV71" s="37">
        <v>15.44</v>
      </c>
      <c r="DW71" s="38">
        <v>0.08</v>
      </c>
      <c r="DX71" s="37">
        <v>23.86</v>
      </c>
      <c r="DY71" s="37">
        <v>0</v>
      </c>
      <c r="DZ71" s="26">
        <v>21.73</v>
      </c>
      <c r="EA71" s="26">
        <v>23.82</v>
      </c>
      <c r="EB71" s="26">
        <v>24.18</v>
      </c>
      <c r="EC71" s="26">
        <v>23.82</v>
      </c>
      <c r="ED71" s="26">
        <v>23.55</v>
      </c>
      <c r="EE71" s="27">
        <v>11</v>
      </c>
      <c r="EF71" s="28">
        <v>1194592.7700000003</v>
      </c>
      <c r="EG71" s="28">
        <v>43317.26</v>
      </c>
      <c r="EH71" s="28">
        <v>0</v>
      </c>
      <c r="EI71" s="28">
        <v>149379.21</v>
      </c>
      <c r="EJ71" s="28">
        <v>208595.72</v>
      </c>
      <c r="EK71" s="28">
        <v>46846.07</v>
      </c>
      <c r="EL71" s="28">
        <v>0</v>
      </c>
      <c r="EM71" s="28">
        <v>87770.2</v>
      </c>
      <c r="EN71" s="28">
        <v>760</v>
      </c>
      <c r="EO71" s="28">
        <v>43538.96</v>
      </c>
      <c r="EP71" s="28">
        <v>3500</v>
      </c>
      <c r="EQ71" s="28">
        <v>0</v>
      </c>
      <c r="ER71" s="28">
        <v>0</v>
      </c>
      <c r="ES71" s="28">
        <v>82310.33</v>
      </c>
      <c r="ET71" s="28">
        <v>350241.35</v>
      </c>
      <c r="EU71" s="28">
        <v>18355.919999999998</v>
      </c>
      <c r="EV71" s="28">
        <v>0</v>
      </c>
      <c r="EW71" s="28">
        <v>31428.86</v>
      </c>
      <c r="EX71" s="28">
        <v>80431.34</v>
      </c>
      <c r="EY71" s="28">
        <v>21049.45</v>
      </c>
      <c r="EZ71" s="28">
        <v>0</v>
      </c>
      <c r="FA71" s="28">
        <v>34769.83</v>
      </c>
      <c r="FB71" s="28">
        <v>102.52</v>
      </c>
      <c r="FC71" s="28">
        <v>22106</v>
      </c>
      <c r="FD71" s="28">
        <v>297.31</v>
      </c>
      <c r="FE71" s="28">
        <v>0</v>
      </c>
      <c r="FF71" s="28">
        <v>0</v>
      </c>
      <c r="FG71" s="28">
        <v>11101.330000000002</v>
      </c>
      <c r="FH71" s="28">
        <v>97487.16</v>
      </c>
      <c r="FI71" s="28">
        <v>0</v>
      </c>
      <c r="FJ71" s="28">
        <v>0</v>
      </c>
      <c r="FK71" s="28">
        <v>48229.22</v>
      </c>
      <c r="FL71" s="28">
        <v>27911</v>
      </c>
      <c r="FM71" s="28">
        <v>802.92</v>
      </c>
      <c r="FN71" s="28">
        <v>0</v>
      </c>
      <c r="FO71" s="28">
        <v>117574.67</v>
      </c>
      <c r="FP71" s="28">
        <v>159516.44999999998</v>
      </c>
      <c r="FQ71" s="28">
        <v>88729.03</v>
      </c>
      <c r="FR71" s="28">
        <v>0</v>
      </c>
      <c r="FS71" s="28">
        <v>0</v>
      </c>
      <c r="FT71" s="28">
        <v>0</v>
      </c>
      <c r="FU71" s="28">
        <v>40398.79</v>
      </c>
      <c r="FV71" s="28">
        <v>87424.239999999991</v>
      </c>
      <c r="FW71" s="28">
        <v>232.85</v>
      </c>
      <c r="FX71" s="28">
        <v>0</v>
      </c>
      <c r="FY71" s="28">
        <v>1044.4099999999999</v>
      </c>
      <c r="FZ71" s="28">
        <v>3202.77</v>
      </c>
      <c r="GA71" s="28">
        <v>542.54999999999995</v>
      </c>
      <c r="GB71" s="28">
        <v>0</v>
      </c>
      <c r="GC71" s="28">
        <v>25550.65</v>
      </c>
      <c r="GD71" s="28">
        <v>0</v>
      </c>
      <c r="GE71" s="28">
        <v>68572.45</v>
      </c>
      <c r="GF71" s="28">
        <v>681.65</v>
      </c>
      <c r="GG71" s="28">
        <v>0</v>
      </c>
      <c r="GH71" s="28">
        <v>0</v>
      </c>
      <c r="GI71" s="28">
        <v>16478.55</v>
      </c>
      <c r="GJ71" s="28">
        <v>77290.429999999993</v>
      </c>
      <c r="GK71" s="28">
        <v>0</v>
      </c>
      <c r="GL71" s="28">
        <v>0</v>
      </c>
      <c r="GM71" s="28">
        <v>0</v>
      </c>
      <c r="GN71" s="28">
        <v>0</v>
      </c>
      <c r="GO71" s="28">
        <v>615</v>
      </c>
      <c r="GP71" s="28">
        <v>29384.93</v>
      </c>
      <c r="GQ71" s="28">
        <v>3709</v>
      </c>
      <c r="GR71" s="28">
        <v>0</v>
      </c>
      <c r="GS71" s="28">
        <v>0</v>
      </c>
      <c r="GT71" s="28">
        <v>0</v>
      </c>
      <c r="GU71" s="28">
        <v>0</v>
      </c>
      <c r="GV71" s="28">
        <v>0</v>
      </c>
      <c r="GW71" s="28">
        <v>16320.66</v>
      </c>
      <c r="GX71" s="28">
        <v>0</v>
      </c>
      <c r="GY71" s="28">
        <v>0</v>
      </c>
      <c r="GZ71" s="28">
        <v>1608.62</v>
      </c>
      <c r="HA71" s="28">
        <v>0</v>
      </c>
      <c r="HB71" s="28">
        <v>9558.119999999999</v>
      </c>
      <c r="HC71" s="28">
        <v>0</v>
      </c>
      <c r="HD71" s="28">
        <v>0</v>
      </c>
      <c r="HE71" s="28">
        <v>21241</v>
      </c>
      <c r="HF71" s="28">
        <v>0</v>
      </c>
      <c r="HG71" s="28">
        <v>7840.94</v>
      </c>
      <c r="HH71" s="28">
        <v>0</v>
      </c>
      <c r="HI71" s="28">
        <v>0</v>
      </c>
      <c r="HJ71" s="28">
        <v>31530</v>
      </c>
      <c r="HK71" s="28">
        <v>3331.6000000000004</v>
      </c>
    </row>
    <row r="72" spans="1:219" ht="18" customHeight="1" x14ac:dyDescent="0.15">
      <c r="A72" s="1">
        <v>51002</v>
      </c>
      <c r="B72" s="2" t="s">
        <v>161</v>
      </c>
      <c r="C72" s="2" t="s">
        <v>546</v>
      </c>
      <c r="D72" s="4">
        <v>583.89073599999995</v>
      </c>
      <c r="E72" s="8" t="s">
        <v>160</v>
      </c>
      <c r="F72" s="3">
        <v>462</v>
      </c>
      <c r="G72" s="19">
        <v>3445402.82</v>
      </c>
      <c r="H72" s="19">
        <v>35028.69</v>
      </c>
      <c r="I72" s="19">
        <v>105336.16</v>
      </c>
      <c r="J72" s="19">
        <v>244983.31</v>
      </c>
      <c r="K72" s="19">
        <v>1605527.19</v>
      </c>
      <c r="L72" s="19">
        <v>6808.29</v>
      </c>
      <c r="M72" s="19">
        <v>0</v>
      </c>
      <c r="N72" s="19">
        <v>0</v>
      </c>
      <c r="O72" s="19">
        <v>942915.58</v>
      </c>
      <c r="P72" s="19">
        <v>3804.95</v>
      </c>
      <c r="Q72" s="19">
        <v>0</v>
      </c>
      <c r="R72" s="19">
        <v>99152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59175</v>
      </c>
      <c r="AB72" s="19">
        <v>2119061.0500000003</v>
      </c>
      <c r="AC72" s="19">
        <v>0</v>
      </c>
      <c r="AD72" s="19">
        <v>0</v>
      </c>
      <c r="AE72" s="19">
        <v>110477</v>
      </c>
      <c r="AF72" s="19">
        <v>0</v>
      </c>
      <c r="AG72" s="19">
        <v>0</v>
      </c>
      <c r="AH72" s="19">
        <v>489290.10999999993</v>
      </c>
      <c r="AI72" s="19">
        <v>21611.09</v>
      </c>
      <c r="AJ72" s="19">
        <v>0</v>
      </c>
      <c r="AK72" s="19">
        <v>0</v>
      </c>
      <c r="AL72" s="19">
        <v>0</v>
      </c>
      <c r="AM72" s="19">
        <v>0</v>
      </c>
      <c r="AN72" s="19">
        <v>373849.05</v>
      </c>
      <c r="AO72" s="19">
        <v>361730.56999999995</v>
      </c>
      <c r="AP72" s="19">
        <v>172156.95</v>
      </c>
      <c r="AQ72" s="19">
        <v>0</v>
      </c>
      <c r="AR72" s="19">
        <v>779222.13</v>
      </c>
      <c r="AS72" s="19">
        <v>149434.14000000001</v>
      </c>
      <c r="AT72" s="19">
        <v>32531.03</v>
      </c>
      <c r="AU72" s="19">
        <v>0</v>
      </c>
      <c r="AV72" s="19">
        <v>0</v>
      </c>
      <c r="AW72" s="19">
        <v>0</v>
      </c>
      <c r="AX72" s="19">
        <v>253663.17</v>
      </c>
      <c r="AY72" s="19">
        <v>2977.64</v>
      </c>
      <c r="AZ72" s="19">
        <v>0</v>
      </c>
      <c r="BA72" s="19">
        <v>1984.72</v>
      </c>
      <c r="BB72" s="19">
        <v>176633.48</v>
      </c>
      <c r="BC72" s="19">
        <v>27631.439999999999</v>
      </c>
      <c r="BD72" s="19">
        <v>0</v>
      </c>
      <c r="BE72" s="19">
        <v>19300.68</v>
      </c>
      <c r="BF72" s="19">
        <v>0</v>
      </c>
      <c r="BG72" s="19">
        <v>0</v>
      </c>
      <c r="BH72" s="19">
        <v>695686.4</v>
      </c>
      <c r="BI72" s="19">
        <v>43075.53</v>
      </c>
      <c r="BJ72" s="19">
        <v>143167.77000000002</v>
      </c>
      <c r="BK72" s="19">
        <v>80790.320000000007</v>
      </c>
      <c r="BL72" s="19">
        <v>0</v>
      </c>
      <c r="BM72" s="19">
        <v>0</v>
      </c>
      <c r="BN72" s="19">
        <v>0</v>
      </c>
      <c r="BO72" s="19">
        <v>713.87</v>
      </c>
      <c r="BP72" s="19">
        <v>3424</v>
      </c>
      <c r="BQ72" s="19">
        <v>0</v>
      </c>
      <c r="BR72" s="19">
        <v>0</v>
      </c>
      <c r="BS72" s="19">
        <v>0</v>
      </c>
      <c r="BT72" s="19">
        <v>0</v>
      </c>
      <c r="BU72" s="19">
        <v>0</v>
      </c>
      <c r="BV72" s="19">
        <v>0</v>
      </c>
      <c r="BW72" s="19">
        <v>0</v>
      </c>
      <c r="BX72" s="19">
        <v>0</v>
      </c>
      <c r="BY72" s="19">
        <v>0</v>
      </c>
      <c r="BZ72" s="19">
        <v>0</v>
      </c>
      <c r="CA72" s="19">
        <v>0</v>
      </c>
      <c r="CB72" s="19">
        <v>0</v>
      </c>
      <c r="CC72" s="19">
        <v>0</v>
      </c>
      <c r="CD72" s="19">
        <v>0</v>
      </c>
      <c r="CE72" s="19">
        <v>0</v>
      </c>
      <c r="CF72" s="19">
        <v>10914.164526193248</v>
      </c>
      <c r="CG72" s="19">
        <v>1208630.3500000001</v>
      </c>
      <c r="CH72" s="19">
        <v>1393006</v>
      </c>
      <c r="CI72" s="19">
        <v>767590.32</v>
      </c>
      <c r="CJ72" s="19">
        <v>1690117.79</v>
      </c>
      <c r="CK72" s="19">
        <v>445000.71</v>
      </c>
      <c r="CL72" s="19">
        <v>0</v>
      </c>
      <c r="CM72" s="19">
        <v>0</v>
      </c>
      <c r="CN72" s="19">
        <v>248815.72</v>
      </c>
      <c r="CO72" s="19">
        <v>10960</v>
      </c>
      <c r="CP72" s="19">
        <v>0</v>
      </c>
      <c r="CQ72" s="19">
        <v>0</v>
      </c>
      <c r="CR72" s="19">
        <v>248897.25</v>
      </c>
      <c r="CS72" s="19">
        <v>7026.78</v>
      </c>
      <c r="CT72" s="18">
        <v>1.4730000000000001</v>
      </c>
      <c r="CU72" s="18">
        <v>3.2959999999999998</v>
      </c>
      <c r="CV72" s="18">
        <v>6.8209999999999997</v>
      </c>
      <c r="CW72" s="18">
        <v>1.6160000000000001</v>
      </c>
      <c r="CX72" s="18">
        <v>2.8290000000000002</v>
      </c>
      <c r="CY72" s="18">
        <v>0</v>
      </c>
      <c r="CZ72" s="16"/>
      <c r="DA72" s="17">
        <v>3293240</v>
      </c>
      <c r="DB72" s="17">
        <v>240083702</v>
      </c>
      <c r="DC72" s="17">
        <v>339032806</v>
      </c>
      <c r="DD72" s="3">
        <v>63</v>
      </c>
      <c r="DE72" s="3">
        <v>462</v>
      </c>
      <c r="DF72" s="4">
        <v>36</v>
      </c>
      <c r="DG72" s="4">
        <v>19</v>
      </c>
      <c r="DH72" s="4">
        <v>464</v>
      </c>
      <c r="DI72" s="18">
        <v>0</v>
      </c>
      <c r="DJ72" s="21">
        <v>0.35100000000000003</v>
      </c>
      <c r="DK72" s="21">
        <f>DD72/DE72</f>
        <v>0.13636363636363635</v>
      </c>
      <c r="DL72" s="3">
        <f>DE72/(DX72+DY72)</f>
        <v>13.782816229116941</v>
      </c>
      <c r="DM72" s="21">
        <f>(DP72+DQ72)/(DS72+DT72)</f>
        <v>0.96534409520113817</v>
      </c>
      <c r="DN72" s="25">
        <v>28</v>
      </c>
      <c r="DO72" s="20">
        <v>0</v>
      </c>
      <c r="DP72" s="20">
        <v>297.91203571428571</v>
      </c>
      <c r="DQ72" s="20">
        <v>146.31863095238094</v>
      </c>
      <c r="DR72" s="20">
        <v>0</v>
      </c>
      <c r="DS72" s="20">
        <v>307.66547619047617</v>
      </c>
      <c r="DT72" s="20">
        <v>152.51309523809525</v>
      </c>
      <c r="DU72" s="36">
        <v>47348.568019093073</v>
      </c>
      <c r="DV72" s="37">
        <v>12.558823529411764</v>
      </c>
      <c r="DW72" s="38">
        <v>0.11764705882352941</v>
      </c>
      <c r="DX72" s="37">
        <v>33.52000000000001</v>
      </c>
      <c r="DY72" s="37">
        <v>0</v>
      </c>
      <c r="DZ72" s="26">
        <v>22.73</v>
      </c>
      <c r="EA72" s="26">
        <v>23.73</v>
      </c>
      <c r="EB72" s="26">
        <v>23.91</v>
      </c>
      <c r="EC72" s="26">
        <v>24.27</v>
      </c>
      <c r="ED72" s="26">
        <v>23.82</v>
      </c>
      <c r="EE72" s="27">
        <v>11</v>
      </c>
      <c r="EF72" s="28">
        <v>1975774.23</v>
      </c>
      <c r="EG72" s="28">
        <v>16085.52</v>
      </c>
      <c r="EH72" s="28">
        <v>0</v>
      </c>
      <c r="EI72" s="28">
        <v>118742.6</v>
      </c>
      <c r="EJ72" s="28">
        <v>326867.82</v>
      </c>
      <c r="EK72" s="28">
        <v>117729.74</v>
      </c>
      <c r="EL72" s="28">
        <v>0</v>
      </c>
      <c r="EM72" s="28">
        <v>215050.78</v>
      </c>
      <c r="EN72" s="28">
        <v>0</v>
      </c>
      <c r="EO72" s="28">
        <v>86021.56</v>
      </c>
      <c r="EP72" s="28">
        <v>0</v>
      </c>
      <c r="EQ72" s="28">
        <v>0</v>
      </c>
      <c r="ER72" s="28">
        <v>0</v>
      </c>
      <c r="ES72" s="28">
        <v>155833.72</v>
      </c>
      <c r="ET72" s="28">
        <v>543779.96</v>
      </c>
      <c r="EU72" s="28">
        <v>4105.1499999999996</v>
      </c>
      <c r="EV72" s="28">
        <v>0</v>
      </c>
      <c r="EW72" s="28">
        <v>29390.579999999998</v>
      </c>
      <c r="EX72" s="28">
        <v>79302.19</v>
      </c>
      <c r="EY72" s="28">
        <v>32880.730000000003</v>
      </c>
      <c r="EZ72" s="28">
        <v>0</v>
      </c>
      <c r="FA72" s="28">
        <v>68360.13</v>
      </c>
      <c r="FB72" s="28">
        <v>0</v>
      </c>
      <c r="FC72" s="28">
        <v>23495.74</v>
      </c>
      <c r="FD72" s="28">
        <v>0</v>
      </c>
      <c r="FE72" s="28">
        <v>0</v>
      </c>
      <c r="FF72" s="28">
        <v>0</v>
      </c>
      <c r="FG72" s="28">
        <v>16921.739999999998</v>
      </c>
      <c r="FH72" s="28">
        <v>10766.19</v>
      </c>
      <c r="FI72" s="28">
        <v>0</v>
      </c>
      <c r="FJ72" s="28">
        <v>0</v>
      </c>
      <c r="FK72" s="28">
        <v>315599.42</v>
      </c>
      <c r="FL72" s="28">
        <v>27540.760000000002</v>
      </c>
      <c r="FM72" s="28">
        <v>4202.88</v>
      </c>
      <c r="FN72" s="28">
        <v>159021.23000000001</v>
      </c>
      <c r="FO72" s="28">
        <v>395189.11</v>
      </c>
      <c r="FP72" s="28">
        <v>150148.01</v>
      </c>
      <c r="FQ72" s="28">
        <v>52516.39</v>
      </c>
      <c r="FR72" s="28">
        <v>0</v>
      </c>
      <c r="FS72" s="28">
        <v>0</v>
      </c>
      <c r="FT72" s="28">
        <v>0</v>
      </c>
      <c r="FU72" s="28">
        <v>56943.77</v>
      </c>
      <c r="FV72" s="28">
        <v>125757.16999999998</v>
      </c>
      <c r="FW72" s="28">
        <v>1420.42</v>
      </c>
      <c r="FX72" s="28">
        <v>0</v>
      </c>
      <c r="FY72" s="28">
        <v>40619.67</v>
      </c>
      <c r="FZ72" s="28">
        <v>1356.17</v>
      </c>
      <c r="GA72" s="28">
        <v>12140.81</v>
      </c>
      <c r="GB72" s="28">
        <v>0</v>
      </c>
      <c r="GC72" s="28">
        <v>72304.100000000006</v>
      </c>
      <c r="GD72" s="28">
        <v>0</v>
      </c>
      <c r="GE72" s="28">
        <v>137870.06</v>
      </c>
      <c r="GF72" s="28">
        <v>498.73</v>
      </c>
      <c r="GG72" s="28">
        <v>0</v>
      </c>
      <c r="GH72" s="28">
        <v>0</v>
      </c>
      <c r="GI72" s="28">
        <v>10664.71</v>
      </c>
      <c r="GJ72" s="28">
        <v>60962.53</v>
      </c>
      <c r="GK72" s="28">
        <v>0</v>
      </c>
      <c r="GL72" s="28">
        <v>0</v>
      </c>
      <c r="GM72" s="28">
        <v>3101.89</v>
      </c>
      <c r="GN72" s="28">
        <v>0</v>
      </c>
      <c r="GO72" s="28">
        <v>1206.21</v>
      </c>
      <c r="GP72" s="28">
        <v>17612.25</v>
      </c>
      <c r="GQ72" s="28">
        <v>14498.45</v>
      </c>
      <c r="GR72" s="28">
        <v>0</v>
      </c>
      <c r="GS72" s="28">
        <v>2261.21</v>
      </c>
      <c r="GT72" s="28">
        <v>0</v>
      </c>
      <c r="GU72" s="28">
        <v>0</v>
      </c>
      <c r="GV72" s="28">
        <v>0</v>
      </c>
      <c r="GW72" s="28">
        <v>43075.53</v>
      </c>
      <c r="GX72" s="28">
        <v>1788.08</v>
      </c>
      <c r="GY72" s="28">
        <v>0</v>
      </c>
      <c r="GZ72" s="28">
        <v>0</v>
      </c>
      <c r="HA72" s="28">
        <v>12540.3</v>
      </c>
      <c r="HB72" s="28">
        <v>7453.95</v>
      </c>
      <c r="HC72" s="28">
        <v>5981.3</v>
      </c>
      <c r="HD72" s="28">
        <v>0</v>
      </c>
      <c r="HE72" s="28">
        <v>41451</v>
      </c>
      <c r="HF72" s="28">
        <v>0</v>
      </c>
      <c r="HG72" s="28">
        <v>1988</v>
      </c>
      <c r="HH72" s="28">
        <v>6528.05</v>
      </c>
      <c r="HI72" s="28">
        <v>0</v>
      </c>
      <c r="HJ72" s="28">
        <v>695686.4</v>
      </c>
      <c r="HK72" s="28">
        <v>13299.23</v>
      </c>
    </row>
    <row r="73" spans="1:219" ht="18" customHeight="1" x14ac:dyDescent="0.15">
      <c r="A73" s="1">
        <v>56006</v>
      </c>
      <c r="B73" s="2" t="s">
        <v>182</v>
      </c>
      <c r="C73" s="2" t="s">
        <v>562</v>
      </c>
      <c r="D73" s="4">
        <v>482.74483800000002</v>
      </c>
      <c r="E73" s="8" t="s">
        <v>180</v>
      </c>
      <c r="F73" s="3">
        <v>229</v>
      </c>
      <c r="G73" s="19">
        <v>1784492.88</v>
      </c>
      <c r="H73" s="19">
        <v>18810.36</v>
      </c>
      <c r="I73" s="19">
        <v>245306.91</v>
      </c>
      <c r="J73" s="19">
        <v>89383.22</v>
      </c>
      <c r="K73" s="19">
        <v>1104710.1000000001</v>
      </c>
      <c r="L73" s="19">
        <v>550.64</v>
      </c>
      <c r="M73" s="19">
        <v>0</v>
      </c>
      <c r="N73" s="19">
        <v>0</v>
      </c>
      <c r="O73" s="19">
        <v>363849.93</v>
      </c>
      <c r="P73" s="19">
        <v>175.16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196672</v>
      </c>
      <c r="X73" s="19">
        <v>0</v>
      </c>
      <c r="Y73" s="19">
        <v>0</v>
      </c>
      <c r="Z73" s="19">
        <v>0</v>
      </c>
      <c r="AA73" s="19">
        <v>58912</v>
      </c>
      <c r="AB73" s="19">
        <v>1432052.9199999997</v>
      </c>
      <c r="AC73" s="19">
        <v>0</v>
      </c>
      <c r="AD73" s="19">
        <v>0</v>
      </c>
      <c r="AE73" s="19">
        <v>148352.87</v>
      </c>
      <c r="AF73" s="19">
        <v>0</v>
      </c>
      <c r="AG73" s="19">
        <v>0</v>
      </c>
      <c r="AH73" s="19">
        <v>368147.12</v>
      </c>
      <c r="AI73" s="19">
        <v>5627.2</v>
      </c>
      <c r="AJ73" s="19">
        <v>0</v>
      </c>
      <c r="AK73" s="19">
        <v>0</v>
      </c>
      <c r="AL73" s="19">
        <v>0</v>
      </c>
      <c r="AM73" s="19">
        <v>0</v>
      </c>
      <c r="AN73" s="19">
        <v>22465.59</v>
      </c>
      <c r="AO73" s="19">
        <v>246520.6</v>
      </c>
      <c r="AP73" s="19">
        <v>123105.99</v>
      </c>
      <c r="AQ73" s="19">
        <v>0</v>
      </c>
      <c r="AR73" s="19">
        <v>306199.15000000002</v>
      </c>
      <c r="AS73" s="19">
        <v>104277.62</v>
      </c>
      <c r="AT73" s="19">
        <v>232.55</v>
      </c>
      <c r="AU73" s="19">
        <v>0</v>
      </c>
      <c r="AV73" s="19">
        <v>0</v>
      </c>
      <c r="AW73" s="19">
        <v>0</v>
      </c>
      <c r="AX73" s="19">
        <v>112283.48000000001</v>
      </c>
      <c r="AY73" s="19">
        <v>3710.98</v>
      </c>
      <c r="AZ73" s="19">
        <v>0</v>
      </c>
      <c r="BA73" s="19">
        <v>0</v>
      </c>
      <c r="BB73" s="19">
        <v>45122</v>
      </c>
      <c r="BC73" s="19">
        <v>53943.09</v>
      </c>
      <c r="BD73" s="19">
        <v>0</v>
      </c>
      <c r="BE73" s="19">
        <v>0</v>
      </c>
      <c r="BF73" s="19">
        <v>0</v>
      </c>
      <c r="BG73" s="19">
        <v>0</v>
      </c>
      <c r="BH73" s="19">
        <v>594959.24</v>
      </c>
      <c r="BI73" s="19">
        <v>12015.45</v>
      </c>
      <c r="BJ73" s="19">
        <v>28469.03</v>
      </c>
      <c r="BK73" s="19">
        <v>0</v>
      </c>
      <c r="BL73" s="19">
        <v>0</v>
      </c>
      <c r="BM73" s="19">
        <v>0</v>
      </c>
      <c r="BN73" s="19">
        <v>0</v>
      </c>
      <c r="BO73" s="19">
        <v>0</v>
      </c>
      <c r="BP73" s="19">
        <v>0</v>
      </c>
      <c r="BQ73" s="19">
        <v>0</v>
      </c>
      <c r="BR73" s="19">
        <v>0</v>
      </c>
      <c r="BS73" s="19">
        <v>0</v>
      </c>
      <c r="BT73" s="19">
        <v>0</v>
      </c>
      <c r="BU73" s="19">
        <v>0</v>
      </c>
      <c r="BV73" s="19">
        <v>0</v>
      </c>
      <c r="BW73" s="19">
        <v>0</v>
      </c>
      <c r="BX73" s="19">
        <v>0</v>
      </c>
      <c r="BY73" s="19">
        <v>0</v>
      </c>
      <c r="BZ73" s="19">
        <v>0</v>
      </c>
      <c r="CA73" s="19">
        <v>0</v>
      </c>
      <c r="CB73" s="19">
        <v>0</v>
      </c>
      <c r="CC73" s="19">
        <v>0</v>
      </c>
      <c r="CD73" s="19">
        <v>0</v>
      </c>
      <c r="CE73" s="19">
        <v>0</v>
      </c>
      <c r="CF73" s="19">
        <v>12032.728243489653</v>
      </c>
      <c r="CG73" s="19">
        <v>330764.71000000002</v>
      </c>
      <c r="CH73" s="19">
        <v>901899.06</v>
      </c>
      <c r="CI73" s="19">
        <v>449160.53</v>
      </c>
      <c r="CJ73" s="19">
        <v>0</v>
      </c>
      <c r="CK73" s="19">
        <v>0</v>
      </c>
      <c r="CL73" s="19">
        <v>0</v>
      </c>
      <c r="CM73" s="19">
        <v>0</v>
      </c>
      <c r="CN73" s="19">
        <v>72916.66</v>
      </c>
      <c r="CO73" s="19">
        <v>8820</v>
      </c>
      <c r="CP73" s="19">
        <v>0</v>
      </c>
      <c r="CQ73" s="19">
        <v>0</v>
      </c>
      <c r="CR73" s="19">
        <v>114797.26</v>
      </c>
      <c r="CS73" s="19">
        <v>11446.76</v>
      </c>
      <c r="CT73" s="18">
        <v>1.7930000000000001</v>
      </c>
      <c r="CU73" s="18">
        <v>4.0119999999999996</v>
      </c>
      <c r="CV73" s="18">
        <v>8.302999999999999</v>
      </c>
      <c r="CW73" s="18">
        <v>0.55000000000000004</v>
      </c>
      <c r="CX73" s="18">
        <v>0.94399999999999995</v>
      </c>
      <c r="CY73" s="18">
        <v>0</v>
      </c>
      <c r="CZ73" s="18" t="s">
        <v>419</v>
      </c>
      <c r="DA73" s="17">
        <v>593607926</v>
      </c>
      <c r="DB73" s="17">
        <v>36232099</v>
      </c>
      <c r="DC73" s="17">
        <v>57871038</v>
      </c>
      <c r="DD73" s="3">
        <v>42</v>
      </c>
      <c r="DE73" s="3">
        <v>229</v>
      </c>
      <c r="DF73" s="4">
        <v>6</v>
      </c>
      <c r="DG73" s="4">
        <v>5</v>
      </c>
      <c r="DH73" s="4">
        <v>229</v>
      </c>
      <c r="DI73" s="18">
        <v>0</v>
      </c>
      <c r="DJ73" s="21">
        <v>0.105</v>
      </c>
      <c r="DK73" s="21">
        <f>DD73/DE73</f>
        <v>0.18340611353711792</v>
      </c>
      <c r="DL73" s="3">
        <f>DE73/(DX73+DY73)</f>
        <v>9.1600000000000019</v>
      </c>
      <c r="DM73" s="21">
        <f>(DP73+DQ73)/(DS73+DT73)</f>
        <v>0.96610006268163418</v>
      </c>
      <c r="DN73" s="25">
        <v>9</v>
      </c>
      <c r="DO73" s="20">
        <v>0</v>
      </c>
      <c r="DP73" s="20">
        <v>171.39633986928104</v>
      </c>
      <c r="DQ73" s="20">
        <v>50.225751633986931</v>
      </c>
      <c r="DR73" s="20">
        <v>0</v>
      </c>
      <c r="DS73" s="20">
        <v>175.39869281045753</v>
      </c>
      <c r="DT73" s="20">
        <v>54</v>
      </c>
      <c r="DU73" s="36">
        <v>44472.320000000007</v>
      </c>
      <c r="DV73" s="37">
        <v>10.64</v>
      </c>
      <c r="DW73" s="38">
        <v>0.08</v>
      </c>
      <c r="DX73" s="37">
        <v>24.999999999999996</v>
      </c>
      <c r="DY73" s="37">
        <v>0</v>
      </c>
      <c r="DZ73" s="26"/>
      <c r="EA73" s="26"/>
      <c r="EB73" s="26"/>
      <c r="EC73" s="26"/>
      <c r="ED73" s="26"/>
      <c r="EE73" s="27">
        <v>6</v>
      </c>
      <c r="EF73" s="28">
        <v>1326159.3</v>
      </c>
      <c r="EG73" s="28">
        <v>9961.48</v>
      </c>
      <c r="EH73" s="28">
        <v>0</v>
      </c>
      <c r="EI73" s="28">
        <v>14220.93</v>
      </c>
      <c r="EJ73" s="28">
        <v>145244.72</v>
      </c>
      <c r="EK73" s="28">
        <v>62797.15</v>
      </c>
      <c r="EL73" s="28">
        <v>0</v>
      </c>
      <c r="EM73" s="28">
        <v>70992.789999999994</v>
      </c>
      <c r="EN73" s="28">
        <v>43487.5</v>
      </c>
      <c r="EO73" s="28">
        <v>36217.550000000003</v>
      </c>
      <c r="EP73" s="28">
        <v>0</v>
      </c>
      <c r="EQ73" s="28">
        <v>0</v>
      </c>
      <c r="ER73" s="28">
        <v>0</v>
      </c>
      <c r="ES73" s="28">
        <v>67950.5</v>
      </c>
      <c r="ET73" s="28">
        <v>404551.05</v>
      </c>
      <c r="EU73" s="28">
        <v>1358.8</v>
      </c>
      <c r="EV73" s="28">
        <v>0</v>
      </c>
      <c r="EW73" s="28">
        <v>2963.04</v>
      </c>
      <c r="EX73" s="28">
        <v>70178.14</v>
      </c>
      <c r="EY73" s="28">
        <v>42630.94</v>
      </c>
      <c r="EZ73" s="28">
        <v>0</v>
      </c>
      <c r="FA73" s="28">
        <v>29017.51</v>
      </c>
      <c r="FB73" s="28">
        <v>5144.38</v>
      </c>
      <c r="FC73" s="28">
        <v>16493.43</v>
      </c>
      <c r="FD73" s="28">
        <v>0</v>
      </c>
      <c r="FE73" s="28">
        <v>0</v>
      </c>
      <c r="FF73" s="28">
        <v>0</v>
      </c>
      <c r="FG73" s="28">
        <v>13932.96</v>
      </c>
      <c r="FH73" s="28">
        <v>24405.520000000004</v>
      </c>
      <c r="FI73" s="28">
        <v>5627.2</v>
      </c>
      <c r="FJ73" s="28">
        <v>0</v>
      </c>
      <c r="FK73" s="28">
        <v>30822.93</v>
      </c>
      <c r="FL73" s="28">
        <v>17445.05</v>
      </c>
      <c r="FM73" s="28">
        <v>12123.65</v>
      </c>
      <c r="FN73" s="28">
        <v>0</v>
      </c>
      <c r="FO73" s="28">
        <v>183069.72</v>
      </c>
      <c r="FP73" s="28">
        <v>11734.43</v>
      </c>
      <c r="FQ73" s="28">
        <v>373.05</v>
      </c>
      <c r="FR73" s="28">
        <v>0</v>
      </c>
      <c r="FS73" s="28">
        <v>0</v>
      </c>
      <c r="FT73" s="28">
        <v>0</v>
      </c>
      <c r="FU73" s="28">
        <v>19603.59</v>
      </c>
      <c r="FV73" s="28">
        <v>77316.440000000017</v>
      </c>
      <c r="FW73" s="28">
        <v>126.48</v>
      </c>
      <c r="FX73" s="28">
        <v>0</v>
      </c>
      <c r="FY73" s="28">
        <v>2927.72</v>
      </c>
      <c r="FZ73" s="28">
        <v>6115.69</v>
      </c>
      <c r="GA73" s="28">
        <v>5279.25</v>
      </c>
      <c r="GB73" s="28">
        <v>0</v>
      </c>
      <c r="GC73" s="28">
        <v>38740.22</v>
      </c>
      <c r="GD73" s="28">
        <v>35737.31</v>
      </c>
      <c r="GE73" s="28">
        <v>51994.2</v>
      </c>
      <c r="GF73" s="28">
        <v>0</v>
      </c>
      <c r="GG73" s="28">
        <v>0</v>
      </c>
      <c r="GH73" s="28">
        <v>0</v>
      </c>
      <c r="GI73" s="28">
        <v>10796.43</v>
      </c>
      <c r="GJ73" s="28">
        <v>116120.6</v>
      </c>
      <c r="GK73" s="28">
        <v>0</v>
      </c>
      <c r="GL73" s="28">
        <v>0</v>
      </c>
      <c r="GM73" s="28">
        <v>3710.98</v>
      </c>
      <c r="GN73" s="28">
        <v>0</v>
      </c>
      <c r="GO73" s="28">
        <v>0</v>
      </c>
      <c r="GP73" s="28">
        <v>45122</v>
      </c>
      <c r="GQ73" s="28">
        <v>5000</v>
      </c>
      <c r="GR73" s="28">
        <v>0</v>
      </c>
      <c r="GS73" s="28">
        <v>0</v>
      </c>
      <c r="GT73" s="28">
        <v>0</v>
      </c>
      <c r="GU73" s="28">
        <v>0</v>
      </c>
      <c r="GV73" s="28">
        <v>0</v>
      </c>
      <c r="GW73" s="28">
        <v>12015.45</v>
      </c>
      <c r="GX73" s="28">
        <v>0</v>
      </c>
      <c r="GY73" s="28">
        <v>0</v>
      </c>
      <c r="GZ73" s="28">
        <v>0</v>
      </c>
      <c r="HA73" s="28">
        <v>0</v>
      </c>
      <c r="HB73" s="28">
        <v>7537</v>
      </c>
      <c r="HC73" s="28">
        <v>275</v>
      </c>
      <c r="HD73" s="28">
        <v>0</v>
      </c>
      <c r="HE73" s="28">
        <v>33322</v>
      </c>
      <c r="HF73" s="28">
        <v>8174</v>
      </c>
      <c r="HG73" s="28">
        <v>9951.58</v>
      </c>
      <c r="HH73" s="28">
        <v>0</v>
      </c>
      <c r="HI73" s="28">
        <v>0</v>
      </c>
      <c r="HJ73" s="28">
        <v>594959.24</v>
      </c>
      <c r="HK73" s="28">
        <v>0</v>
      </c>
    </row>
    <row r="74" spans="1:219" ht="18" customHeight="1" x14ac:dyDescent="0.15">
      <c r="A74" s="1">
        <v>23002</v>
      </c>
      <c r="B74" s="2" t="s">
        <v>73</v>
      </c>
      <c r="C74" s="2" t="s">
        <v>486</v>
      </c>
      <c r="D74" s="4">
        <v>589.59627</v>
      </c>
      <c r="E74" s="8" t="s">
        <v>72</v>
      </c>
      <c r="F74" s="3">
        <v>758</v>
      </c>
      <c r="G74" s="19">
        <v>2463871.36</v>
      </c>
      <c r="H74" s="19">
        <v>97188.05</v>
      </c>
      <c r="I74" s="19">
        <v>2483452.69</v>
      </c>
      <c r="J74" s="19">
        <v>480755.46</v>
      </c>
      <c r="K74" s="19">
        <v>1323216.1599999999</v>
      </c>
      <c r="L74" s="19">
        <v>0</v>
      </c>
      <c r="M74" s="19">
        <v>0</v>
      </c>
      <c r="N74" s="19">
        <v>126653.44</v>
      </c>
      <c r="O74" s="19">
        <v>762710.88</v>
      </c>
      <c r="P74" s="19">
        <v>0.39</v>
      </c>
      <c r="Q74" s="19">
        <v>99946</v>
      </c>
      <c r="R74" s="19">
        <v>90296</v>
      </c>
      <c r="S74" s="19">
        <v>569.44000000000005</v>
      </c>
      <c r="T74" s="19">
        <v>14.78</v>
      </c>
      <c r="U74" s="19">
        <v>0</v>
      </c>
      <c r="V74" s="19">
        <v>0</v>
      </c>
      <c r="W74" s="19">
        <v>2387584</v>
      </c>
      <c r="X74" s="19">
        <v>0</v>
      </c>
      <c r="Y74" s="19">
        <v>99946</v>
      </c>
      <c r="Z74" s="19">
        <v>0</v>
      </c>
      <c r="AA74" s="19">
        <v>54428</v>
      </c>
      <c r="AB74" s="19">
        <v>2794065.15</v>
      </c>
      <c r="AC74" s="19">
        <v>0</v>
      </c>
      <c r="AD74" s="19">
        <v>2000</v>
      </c>
      <c r="AE74" s="19">
        <v>255276.28</v>
      </c>
      <c r="AF74" s="19">
        <v>0</v>
      </c>
      <c r="AG74" s="19">
        <v>0</v>
      </c>
      <c r="AH74" s="19">
        <v>704747.92999999993</v>
      </c>
      <c r="AI74" s="19">
        <v>82431.25</v>
      </c>
      <c r="AJ74" s="19">
        <v>0</v>
      </c>
      <c r="AK74" s="19">
        <v>0</v>
      </c>
      <c r="AL74" s="19">
        <v>0</v>
      </c>
      <c r="AM74" s="19">
        <v>0</v>
      </c>
      <c r="AN74" s="19">
        <v>274306.26</v>
      </c>
      <c r="AO74" s="19">
        <v>595508.04999999993</v>
      </c>
      <c r="AP74" s="19">
        <v>188587.18</v>
      </c>
      <c r="AQ74" s="19">
        <v>0</v>
      </c>
      <c r="AR74" s="19">
        <v>693830.73</v>
      </c>
      <c r="AS74" s="19">
        <v>91497.7</v>
      </c>
      <c r="AT74" s="19">
        <v>40781.58</v>
      </c>
      <c r="AU74" s="19">
        <v>0</v>
      </c>
      <c r="AV74" s="19">
        <v>0</v>
      </c>
      <c r="AW74" s="19">
        <v>0</v>
      </c>
      <c r="AX74" s="19">
        <v>366547.55</v>
      </c>
      <c r="AY74" s="19">
        <v>109842.20999999999</v>
      </c>
      <c r="AZ74" s="19">
        <v>2941.61</v>
      </c>
      <c r="BA74" s="19">
        <v>0</v>
      </c>
      <c r="BB74" s="19">
        <v>12795.58</v>
      </c>
      <c r="BC74" s="19">
        <v>361878.99</v>
      </c>
      <c r="BD74" s="19">
        <v>103769.62</v>
      </c>
      <c r="BE74" s="19">
        <v>20326.939999999999</v>
      </c>
      <c r="BF74" s="19">
        <v>0</v>
      </c>
      <c r="BG74" s="19">
        <v>0</v>
      </c>
      <c r="BH74" s="19">
        <v>320501.5</v>
      </c>
      <c r="BI74" s="19">
        <v>7511.8799999999992</v>
      </c>
      <c r="BJ74" s="19">
        <v>130669.61999999998</v>
      </c>
      <c r="BK74" s="19">
        <v>101480.3</v>
      </c>
      <c r="BL74" s="19">
        <v>0</v>
      </c>
      <c r="BM74" s="19">
        <v>0</v>
      </c>
      <c r="BN74" s="19">
        <v>0</v>
      </c>
      <c r="BO74" s="19">
        <v>6125.14</v>
      </c>
      <c r="BP74" s="19">
        <v>8464.9599999999991</v>
      </c>
      <c r="BQ74" s="19">
        <v>0</v>
      </c>
      <c r="BR74" s="19">
        <v>0</v>
      </c>
      <c r="BS74" s="19">
        <v>0</v>
      </c>
      <c r="BT74" s="19">
        <v>0</v>
      </c>
      <c r="BU74" s="19">
        <v>0</v>
      </c>
      <c r="BV74" s="19">
        <v>0</v>
      </c>
      <c r="BW74" s="19">
        <v>0</v>
      </c>
      <c r="BX74" s="19">
        <v>0</v>
      </c>
      <c r="BY74" s="19">
        <v>0</v>
      </c>
      <c r="BZ74" s="19">
        <v>0</v>
      </c>
      <c r="CA74" s="19">
        <v>0</v>
      </c>
      <c r="CB74" s="19">
        <v>0</v>
      </c>
      <c r="CC74" s="19">
        <v>0</v>
      </c>
      <c r="CD74" s="19">
        <v>0</v>
      </c>
      <c r="CE74" s="19">
        <v>0</v>
      </c>
      <c r="CF74" s="19">
        <v>8154.7859036910841</v>
      </c>
      <c r="CG74" s="19">
        <v>1284170.95</v>
      </c>
      <c r="CH74" s="19">
        <v>1576102.36</v>
      </c>
      <c r="CI74" s="19">
        <v>126492.31</v>
      </c>
      <c r="CJ74" s="19">
        <v>626083.11</v>
      </c>
      <c r="CK74" s="19">
        <v>106400.79</v>
      </c>
      <c r="CL74" s="19">
        <v>16294.39</v>
      </c>
      <c r="CM74" s="19">
        <v>0</v>
      </c>
      <c r="CN74" s="19">
        <v>262462.45</v>
      </c>
      <c r="CO74" s="19">
        <v>0</v>
      </c>
      <c r="CP74" s="19">
        <v>0</v>
      </c>
      <c r="CQ74" s="19">
        <v>0</v>
      </c>
      <c r="CR74" s="19">
        <v>263535.06</v>
      </c>
      <c r="CS74" s="19">
        <v>0</v>
      </c>
      <c r="CT74" s="18">
        <v>1.4730000000000001</v>
      </c>
      <c r="CU74" s="18">
        <v>3.2959999999999998</v>
      </c>
      <c r="CV74" s="18">
        <v>6.8209999999999997</v>
      </c>
      <c r="CW74" s="18">
        <v>1.6160000000000001</v>
      </c>
      <c r="CX74" s="18">
        <v>2.7280000000000002</v>
      </c>
      <c r="CY74" s="18">
        <v>0</v>
      </c>
      <c r="CZ74" s="16"/>
      <c r="DA74" s="17">
        <v>56397230</v>
      </c>
      <c r="DB74" s="17">
        <v>259770727</v>
      </c>
      <c r="DC74" s="17">
        <v>177545436</v>
      </c>
      <c r="DD74" s="3">
        <v>118</v>
      </c>
      <c r="DE74" s="3">
        <v>787</v>
      </c>
      <c r="DF74" s="4">
        <v>57</v>
      </c>
      <c r="DG74" s="4">
        <v>60.759999999999991</v>
      </c>
      <c r="DH74" s="4">
        <v>761.46</v>
      </c>
      <c r="DI74" s="18">
        <v>0.03</v>
      </c>
      <c r="DJ74" s="21">
        <v>0.35499999999999998</v>
      </c>
      <c r="DK74" s="21">
        <f>DD74/DE74</f>
        <v>0.14993646759847523</v>
      </c>
      <c r="DL74" s="3">
        <f>DE74/(DX74+DY74)</f>
        <v>14.369180208143144</v>
      </c>
      <c r="DM74" s="21">
        <f>(DP74+DQ74)/(DS74+DT74)</f>
        <v>0.95802628716099125</v>
      </c>
      <c r="DN74" s="25">
        <v>46</v>
      </c>
      <c r="DO74" s="20">
        <v>27.509166666666658</v>
      </c>
      <c r="DP74" s="20">
        <v>495.54005354406138</v>
      </c>
      <c r="DQ74" s="20">
        <v>228.53687500000004</v>
      </c>
      <c r="DR74" s="20">
        <v>29.437499999999989</v>
      </c>
      <c r="DS74" s="20">
        <v>514.0843007662836</v>
      </c>
      <c r="DT74" s="20">
        <v>241.71638888888884</v>
      </c>
      <c r="DU74" s="36">
        <v>43536.315501186778</v>
      </c>
      <c r="DV74" s="37">
        <v>13.736842105263158</v>
      </c>
      <c r="DW74" s="38">
        <v>0.33333333333333331</v>
      </c>
      <c r="DX74" s="37">
        <v>54.77</v>
      </c>
      <c r="DY74" s="37">
        <v>0</v>
      </c>
      <c r="DZ74" s="26">
        <v>20.54</v>
      </c>
      <c r="EA74" s="26">
        <v>20.5</v>
      </c>
      <c r="EB74" s="26">
        <v>22.35</v>
      </c>
      <c r="EC74" s="26">
        <v>19.88</v>
      </c>
      <c r="ED74" s="26">
        <v>20.92</v>
      </c>
      <c r="EE74" s="27">
        <v>26</v>
      </c>
      <c r="EF74" s="28">
        <v>2682026.2799999998</v>
      </c>
      <c r="EG74" s="28">
        <v>49190.04</v>
      </c>
      <c r="EH74" s="28">
        <v>0</v>
      </c>
      <c r="EI74" s="28">
        <v>100719.25</v>
      </c>
      <c r="EJ74" s="28">
        <v>487264.68999999994</v>
      </c>
      <c r="EK74" s="28">
        <v>126446.34</v>
      </c>
      <c r="EL74" s="28">
        <v>0</v>
      </c>
      <c r="EM74" s="28">
        <v>211748.02</v>
      </c>
      <c r="EN74" s="28">
        <v>44042.619999999995</v>
      </c>
      <c r="EO74" s="28">
        <v>28509.06</v>
      </c>
      <c r="EP74" s="28">
        <v>0</v>
      </c>
      <c r="EQ74" s="28">
        <v>0</v>
      </c>
      <c r="ER74" s="28">
        <v>0</v>
      </c>
      <c r="ES74" s="28">
        <v>232022.39999999997</v>
      </c>
      <c r="ET74" s="28">
        <v>605629.27999999991</v>
      </c>
      <c r="EU74" s="28">
        <v>12149.12</v>
      </c>
      <c r="EV74" s="28">
        <v>0</v>
      </c>
      <c r="EW74" s="28">
        <v>24731.579999999998</v>
      </c>
      <c r="EX74" s="28">
        <v>148067.65</v>
      </c>
      <c r="EY74" s="28">
        <v>33677.24</v>
      </c>
      <c r="EZ74" s="28">
        <v>0</v>
      </c>
      <c r="FA74" s="28">
        <v>40935.42</v>
      </c>
      <c r="FB74" s="28">
        <v>4371.2299999999996</v>
      </c>
      <c r="FC74" s="28">
        <v>3874.1</v>
      </c>
      <c r="FD74" s="28">
        <v>0</v>
      </c>
      <c r="FE74" s="28">
        <v>0</v>
      </c>
      <c r="FF74" s="28">
        <v>0</v>
      </c>
      <c r="FG74" s="28">
        <v>43034.130000000005</v>
      </c>
      <c r="FH74" s="28">
        <v>142945.70000000001</v>
      </c>
      <c r="FI74" s="28">
        <v>20165.25</v>
      </c>
      <c r="FJ74" s="28">
        <v>2000</v>
      </c>
      <c r="FK74" s="28">
        <v>269378.92</v>
      </c>
      <c r="FL74" s="28">
        <v>47866.250000000007</v>
      </c>
      <c r="FM74" s="28">
        <v>24831.3</v>
      </c>
      <c r="FN74" s="28">
        <v>12795.58</v>
      </c>
      <c r="FO74" s="28">
        <v>511446.99</v>
      </c>
      <c r="FP74" s="28">
        <v>63053.36</v>
      </c>
      <c r="FQ74" s="28">
        <v>251482.3</v>
      </c>
      <c r="FR74" s="28">
        <v>0</v>
      </c>
      <c r="FS74" s="28">
        <v>0</v>
      </c>
      <c r="FT74" s="28">
        <v>0</v>
      </c>
      <c r="FU74" s="28">
        <v>75406.23000000001</v>
      </c>
      <c r="FV74" s="28">
        <v>308076.60000000003</v>
      </c>
      <c r="FW74" s="28">
        <v>926.84</v>
      </c>
      <c r="FX74" s="28">
        <v>0</v>
      </c>
      <c r="FY74" s="28">
        <v>49607.66</v>
      </c>
      <c r="FZ74" s="28">
        <v>7034.9400000000005</v>
      </c>
      <c r="GA74" s="28">
        <v>3473.39</v>
      </c>
      <c r="GB74" s="28">
        <v>0</v>
      </c>
      <c r="GC74" s="28">
        <v>89531.53</v>
      </c>
      <c r="GD74" s="28">
        <v>20860.150000000001</v>
      </c>
      <c r="GE74" s="28">
        <v>48804.08</v>
      </c>
      <c r="GF74" s="28">
        <v>0</v>
      </c>
      <c r="GG74" s="28">
        <v>0</v>
      </c>
      <c r="GH74" s="28">
        <v>0</v>
      </c>
      <c r="GI74" s="28">
        <v>20873.61</v>
      </c>
      <c r="GJ74" s="28">
        <v>15411.5</v>
      </c>
      <c r="GK74" s="28">
        <v>0</v>
      </c>
      <c r="GL74" s="28">
        <v>0</v>
      </c>
      <c r="GM74" s="28">
        <v>70121.679999999993</v>
      </c>
      <c r="GN74" s="28">
        <v>0</v>
      </c>
      <c r="GO74" s="28">
        <v>0</v>
      </c>
      <c r="GP74" s="28">
        <v>0</v>
      </c>
      <c r="GQ74" s="28">
        <v>87015.76</v>
      </c>
      <c r="GR74" s="28">
        <v>68980</v>
      </c>
      <c r="GS74" s="28">
        <v>0</v>
      </c>
      <c r="GT74" s="28">
        <v>0</v>
      </c>
      <c r="GU74" s="28">
        <v>0</v>
      </c>
      <c r="GV74" s="28">
        <v>0</v>
      </c>
      <c r="GW74" s="28">
        <v>0</v>
      </c>
      <c r="GX74" s="28">
        <v>0</v>
      </c>
      <c r="GY74" s="28">
        <v>0</v>
      </c>
      <c r="GZ74" s="28">
        <v>0</v>
      </c>
      <c r="HA74" s="28">
        <v>259</v>
      </c>
      <c r="HB74" s="28">
        <v>9696.43</v>
      </c>
      <c r="HC74" s="28">
        <v>158.91</v>
      </c>
      <c r="HD74" s="28">
        <v>0</v>
      </c>
      <c r="HE74" s="28">
        <v>115032</v>
      </c>
      <c r="HF74" s="28">
        <v>85.1</v>
      </c>
      <c r="HG74" s="28">
        <v>439</v>
      </c>
      <c r="HH74" s="28">
        <v>0</v>
      </c>
      <c r="HI74" s="28">
        <v>0</v>
      </c>
      <c r="HJ74" s="28">
        <v>320501.5</v>
      </c>
      <c r="HK74" s="28">
        <v>2723.0600000000004</v>
      </c>
    </row>
    <row r="75" spans="1:219" ht="18" customHeight="1" x14ac:dyDescent="0.15">
      <c r="A75" s="1">
        <v>53002</v>
      </c>
      <c r="B75" s="2" t="s">
        <v>170</v>
      </c>
      <c r="C75" s="2" t="s">
        <v>553</v>
      </c>
      <c r="D75" s="4">
        <v>751.78759400000001</v>
      </c>
      <c r="E75" s="8" t="s">
        <v>169</v>
      </c>
      <c r="F75" s="3">
        <v>99</v>
      </c>
      <c r="G75" s="19">
        <v>1402572.23</v>
      </c>
      <c r="H75" s="19">
        <v>12114.41</v>
      </c>
      <c r="I75" s="19">
        <v>155717.01</v>
      </c>
      <c r="J75" s="19">
        <v>77036.87</v>
      </c>
      <c r="K75" s="19">
        <v>171013.88</v>
      </c>
      <c r="L75" s="19">
        <v>0</v>
      </c>
      <c r="M75" s="19">
        <v>0</v>
      </c>
      <c r="N75" s="19">
        <v>0</v>
      </c>
      <c r="O75" s="19">
        <v>343050.01</v>
      </c>
      <c r="P75" s="19">
        <v>0</v>
      </c>
      <c r="Q75" s="19">
        <v>0</v>
      </c>
      <c r="R75" s="19">
        <v>32146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19">
        <v>110000</v>
      </c>
      <c r="Y75" s="19">
        <v>0</v>
      </c>
      <c r="Z75" s="19">
        <v>0</v>
      </c>
      <c r="AA75" s="19">
        <v>57251</v>
      </c>
      <c r="AB75" s="19">
        <v>1041123.9899999999</v>
      </c>
      <c r="AC75" s="19">
        <v>11404.02</v>
      </c>
      <c r="AD75" s="19">
        <v>0</v>
      </c>
      <c r="AE75" s="19">
        <v>141506.25</v>
      </c>
      <c r="AF75" s="19">
        <v>0</v>
      </c>
      <c r="AG75" s="19">
        <v>0</v>
      </c>
      <c r="AH75" s="19">
        <v>269204.44</v>
      </c>
      <c r="AI75" s="19">
        <v>13465</v>
      </c>
      <c r="AJ75" s="19">
        <v>0</v>
      </c>
      <c r="AK75" s="19">
        <v>0</v>
      </c>
      <c r="AL75" s="19">
        <v>0</v>
      </c>
      <c r="AM75" s="19">
        <v>0</v>
      </c>
      <c r="AN75" s="19">
        <v>128008.1</v>
      </c>
      <c r="AO75" s="19">
        <v>182896.94999999998</v>
      </c>
      <c r="AP75" s="19">
        <v>72757.55</v>
      </c>
      <c r="AQ75" s="19">
        <v>0</v>
      </c>
      <c r="AR75" s="19">
        <v>234960.07</v>
      </c>
      <c r="AS75" s="19">
        <v>11456.59</v>
      </c>
      <c r="AT75" s="19">
        <v>2469.81</v>
      </c>
      <c r="AU75" s="19">
        <v>0</v>
      </c>
      <c r="AV75" s="19">
        <v>0</v>
      </c>
      <c r="AW75" s="19">
        <v>0</v>
      </c>
      <c r="AX75" s="19">
        <v>61644.57</v>
      </c>
      <c r="AY75" s="19">
        <v>989.65</v>
      </c>
      <c r="AZ75" s="19">
        <v>0</v>
      </c>
      <c r="BA75" s="19">
        <v>3450</v>
      </c>
      <c r="BB75" s="19">
        <v>0</v>
      </c>
      <c r="BC75" s="19">
        <v>23164.45</v>
      </c>
      <c r="BD75" s="19">
        <v>24445</v>
      </c>
      <c r="BE75" s="19">
        <v>0</v>
      </c>
      <c r="BF75" s="19">
        <v>0</v>
      </c>
      <c r="BG75" s="19">
        <v>0</v>
      </c>
      <c r="BH75" s="19">
        <v>0</v>
      </c>
      <c r="BI75" s="19">
        <v>3605.48</v>
      </c>
      <c r="BJ75" s="19">
        <v>58876.24</v>
      </c>
      <c r="BK75" s="19">
        <v>23682.06</v>
      </c>
      <c r="BL75" s="19">
        <v>0</v>
      </c>
      <c r="BM75" s="19">
        <v>0</v>
      </c>
      <c r="BN75" s="19">
        <v>0</v>
      </c>
      <c r="BO75" s="19">
        <v>2996.28</v>
      </c>
      <c r="BP75" s="19">
        <v>0</v>
      </c>
      <c r="BQ75" s="19">
        <v>0</v>
      </c>
      <c r="BR75" s="19">
        <v>0</v>
      </c>
      <c r="BS75" s="19">
        <v>0</v>
      </c>
      <c r="BT75" s="19">
        <v>0</v>
      </c>
      <c r="BU75" s="19">
        <v>0</v>
      </c>
      <c r="BV75" s="19">
        <v>0</v>
      </c>
      <c r="BW75" s="19">
        <v>0</v>
      </c>
      <c r="BX75" s="19">
        <v>0</v>
      </c>
      <c r="BY75" s="19">
        <v>0</v>
      </c>
      <c r="BZ75" s="19">
        <v>0</v>
      </c>
      <c r="CA75" s="19">
        <v>0</v>
      </c>
      <c r="CB75" s="19">
        <v>0</v>
      </c>
      <c r="CC75" s="19">
        <v>0</v>
      </c>
      <c r="CD75" s="19">
        <v>0</v>
      </c>
      <c r="CE75" s="19">
        <v>0</v>
      </c>
      <c r="CF75" s="19">
        <v>21648.511218645024</v>
      </c>
      <c r="CG75" s="19">
        <v>1019239.76</v>
      </c>
      <c r="CH75" s="19">
        <v>396675.89</v>
      </c>
      <c r="CI75" s="19">
        <v>286410.64</v>
      </c>
      <c r="CJ75" s="19">
        <v>0</v>
      </c>
      <c r="CK75" s="19">
        <v>0</v>
      </c>
      <c r="CL75" s="19">
        <v>0</v>
      </c>
      <c r="CM75" s="19">
        <v>0</v>
      </c>
      <c r="CN75" s="19">
        <v>57142.49</v>
      </c>
      <c r="CO75" s="19">
        <v>8140.25</v>
      </c>
      <c r="CP75" s="19">
        <v>0</v>
      </c>
      <c r="CQ75" s="19">
        <v>0</v>
      </c>
      <c r="CR75" s="19">
        <v>102308.61</v>
      </c>
      <c r="CS75" s="19">
        <v>5069.83</v>
      </c>
      <c r="CT75" s="18">
        <v>1.7320000000000002</v>
      </c>
      <c r="CU75" s="18">
        <v>3.8759999999999999</v>
      </c>
      <c r="CV75" s="18">
        <v>8.02</v>
      </c>
      <c r="CW75" s="18">
        <v>0.52200000000000002</v>
      </c>
      <c r="CX75" s="18">
        <v>0.29399999999999998</v>
      </c>
      <c r="CY75" s="18">
        <v>0</v>
      </c>
      <c r="CZ75" s="18" t="s">
        <v>419</v>
      </c>
      <c r="DA75" s="17">
        <v>594090470</v>
      </c>
      <c r="DB75" s="17">
        <v>28799531</v>
      </c>
      <c r="DC75" s="17">
        <v>30926820</v>
      </c>
      <c r="DD75" s="3">
        <v>22</v>
      </c>
      <c r="DE75" s="3">
        <v>110</v>
      </c>
      <c r="DF75" s="4">
        <v>0</v>
      </c>
      <c r="DG75" s="4">
        <v>12.88</v>
      </c>
      <c r="DH75" s="4">
        <v>99.12</v>
      </c>
      <c r="DI75" s="18">
        <v>0</v>
      </c>
      <c r="DJ75" s="21">
        <v>0.42399999999999999</v>
      </c>
      <c r="DK75" s="21">
        <f>DD75/DE75</f>
        <v>0.2</v>
      </c>
      <c r="DL75" s="3">
        <f>DE75/(DX75+DY75)</f>
        <v>5.8666666666666689</v>
      </c>
      <c r="DM75" s="21">
        <f>(DP75+DQ75)/(DS75+DT75)</f>
        <v>0.96308597774892168</v>
      </c>
      <c r="DN75" s="25">
        <v>4</v>
      </c>
      <c r="DO75" s="20">
        <v>10.918032786885247</v>
      </c>
      <c r="DP75" s="20">
        <v>66.245548780487809</v>
      </c>
      <c r="DQ75" s="20">
        <v>28.364024390243902</v>
      </c>
      <c r="DR75" s="20">
        <v>11</v>
      </c>
      <c r="DS75" s="20">
        <v>68.115853658536594</v>
      </c>
      <c r="DT75" s="20">
        <v>30.12</v>
      </c>
      <c r="DU75" s="36">
        <v>41078.133386666683</v>
      </c>
      <c r="DV75" s="37">
        <v>14.526315789473685</v>
      </c>
      <c r="DW75" s="38">
        <v>0.21052631578947367</v>
      </c>
      <c r="DX75" s="37">
        <v>18.749999999999993</v>
      </c>
      <c r="DY75" s="37">
        <v>0</v>
      </c>
      <c r="DZ75" s="26"/>
      <c r="EA75" s="26"/>
      <c r="EB75" s="26"/>
      <c r="EC75" s="26"/>
      <c r="ED75" s="26"/>
      <c r="EE75" s="27">
        <v>2</v>
      </c>
      <c r="EF75" s="28">
        <v>1089923.97</v>
      </c>
      <c r="EG75" s="28">
        <v>9939.35</v>
      </c>
      <c r="EH75" s="28">
        <v>0</v>
      </c>
      <c r="EI75" s="28">
        <v>80399.19</v>
      </c>
      <c r="EJ75" s="28">
        <v>160006.35</v>
      </c>
      <c r="EK75" s="28">
        <v>58422.400000000001</v>
      </c>
      <c r="EL75" s="28">
        <v>0</v>
      </c>
      <c r="EM75" s="28">
        <v>78430.63</v>
      </c>
      <c r="EN75" s="28">
        <v>0</v>
      </c>
      <c r="EO75" s="28">
        <v>55397.63</v>
      </c>
      <c r="EP75" s="28">
        <v>2025</v>
      </c>
      <c r="EQ75" s="28">
        <v>0</v>
      </c>
      <c r="ER75" s="28">
        <v>0</v>
      </c>
      <c r="ES75" s="28">
        <v>9118.09</v>
      </c>
      <c r="ET75" s="28">
        <v>166992.21000000002</v>
      </c>
      <c r="EU75" s="28">
        <v>1464.67</v>
      </c>
      <c r="EV75" s="28">
        <v>0</v>
      </c>
      <c r="EW75" s="28">
        <v>10727.52</v>
      </c>
      <c r="EX75" s="28">
        <v>21833.56</v>
      </c>
      <c r="EY75" s="28">
        <v>8521.33</v>
      </c>
      <c r="EZ75" s="28">
        <v>0</v>
      </c>
      <c r="FA75" s="28">
        <v>10228.89</v>
      </c>
      <c r="FB75" s="28">
        <v>0</v>
      </c>
      <c r="FC75" s="28">
        <v>7496.99</v>
      </c>
      <c r="FD75" s="28">
        <v>276.36</v>
      </c>
      <c r="FE75" s="28">
        <v>0</v>
      </c>
      <c r="FF75" s="28">
        <v>0</v>
      </c>
      <c r="FG75" s="28">
        <v>1037.03</v>
      </c>
      <c r="FH75" s="28">
        <v>24762.550000000003</v>
      </c>
      <c r="FI75" s="28">
        <v>13465</v>
      </c>
      <c r="FJ75" s="28">
        <v>0</v>
      </c>
      <c r="FK75" s="28">
        <v>92660.709999999992</v>
      </c>
      <c r="FL75" s="28">
        <v>21347.15</v>
      </c>
      <c r="FM75" s="28">
        <v>4773.2700000000004</v>
      </c>
      <c r="FN75" s="28">
        <v>0</v>
      </c>
      <c r="FO75" s="28">
        <v>122279.27</v>
      </c>
      <c r="FP75" s="28">
        <v>10517.800000000001</v>
      </c>
      <c r="FQ75" s="28">
        <v>752.76</v>
      </c>
      <c r="FR75" s="28">
        <v>0</v>
      </c>
      <c r="FS75" s="28">
        <v>0</v>
      </c>
      <c r="FT75" s="28">
        <v>0</v>
      </c>
      <c r="FU75" s="28">
        <v>43166.25</v>
      </c>
      <c r="FV75" s="28">
        <v>170155.94999999998</v>
      </c>
      <c r="FW75" s="28">
        <v>0</v>
      </c>
      <c r="FX75" s="28">
        <v>0</v>
      </c>
      <c r="FY75" s="28">
        <v>3096.92</v>
      </c>
      <c r="FZ75" s="28">
        <v>1471.95</v>
      </c>
      <c r="GA75" s="28">
        <v>4265.55</v>
      </c>
      <c r="GB75" s="28">
        <v>0</v>
      </c>
      <c r="GC75" s="28">
        <v>20657.73</v>
      </c>
      <c r="GD75" s="28">
        <v>1615.7</v>
      </c>
      <c r="GE75" s="28">
        <v>36087.72</v>
      </c>
      <c r="GF75" s="28">
        <v>2768.47</v>
      </c>
      <c r="GG75" s="28">
        <v>0</v>
      </c>
      <c r="GH75" s="28">
        <v>0</v>
      </c>
      <c r="GI75" s="28">
        <v>9077.3100000000013</v>
      </c>
      <c r="GJ75" s="28">
        <v>0</v>
      </c>
      <c r="GK75" s="28">
        <v>0</v>
      </c>
      <c r="GL75" s="28">
        <v>0</v>
      </c>
      <c r="GM75" s="28">
        <v>989.65</v>
      </c>
      <c r="GN75" s="28">
        <v>0</v>
      </c>
      <c r="GO75" s="28">
        <v>0</v>
      </c>
      <c r="GP75" s="28">
        <v>0</v>
      </c>
      <c r="GQ75" s="28">
        <v>0</v>
      </c>
      <c r="GR75" s="28">
        <v>24445</v>
      </c>
      <c r="GS75" s="28">
        <v>0</v>
      </c>
      <c r="GT75" s="28">
        <v>0</v>
      </c>
      <c r="GU75" s="28">
        <v>0</v>
      </c>
      <c r="GV75" s="28">
        <v>0</v>
      </c>
      <c r="GW75" s="28">
        <v>0</v>
      </c>
      <c r="GX75" s="28">
        <v>0</v>
      </c>
      <c r="GY75" s="28">
        <v>0</v>
      </c>
      <c r="GZ75" s="28">
        <v>0</v>
      </c>
      <c r="HA75" s="28">
        <v>0</v>
      </c>
      <c r="HB75" s="28">
        <v>1920</v>
      </c>
      <c r="HC75" s="28">
        <v>225</v>
      </c>
      <c r="HD75" s="28">
        <v>0</v>
      </c>
      <c r="HE75" s="28">
        <v>26528</v>
      </c>
      <c r="HF75" s="28">
        <v>2319.37</v>
      </c>
      <c r="HG75" s="28">
        <v>5043.32</v>
      </c>
      <c r="HH75" s="28">
        <v>0</v>
      </c>
      <c r="HI75" s="28">
        <v>0</v>
      </c>
      <c r="HJ75" s="28">
        <v>0</v>
      </c>
      <c r="HK75" s="28">
        <v>2851.37</v>
      </c>
    </row>
    <row r="76" spans="1:219" ht="18" customHeight="1" x14ac:dyDescent="0.15">
      <c r="A76" s="1">
        <v>48003</v>
      </c>
      <c r="B76" s="2" t="s">
        <v>146</v>
      </c>
      <c r="C76" s="2" t="s">
        <v>535</v>
      </c>
      <c r="D76" s="4">
        <v>526.70073400000001</v>
      </c>
      <c r="E76" s="8" t="s">
        <v>147</v>
      </c>
      <c r="F76" s="3">
        <v>358</v>
      </c>
      <c r="G76" s="19">
        <v>2050014.24</v>
      </c>
      <c r="H76" s="19">
        <v>22381.59</v>
      </c>
      <c r="I76" s="19">
        <v>719980.02</v>
      </c>
      <c r="J76" s="19">
        <v>106292</v>
      </c>
      <c r="K76" s="19">
        <v>2086987.32</v>
      </c>
      <c r="L76" s="19">
        <v>0</v>
      </c>
      <c r="M76" s="19">
        <v>0</v>
      </c>
      <c r="N76" s="19">
        <v>112746.09</v>
      </c>
      <c r="O76" s="19">
        <v>685503.87</v>
      </c>
      <c r="P76" s="19">
        <v>0</v>
      </c>
      <c r="Q76" s="19">
        <v>125</v>
      </c>
      <c r="R76" s="19">
        <v>102846</v>
      </c>
      <c r="S76" s="19">
        <v>967.45</v>
      </c>
      <c r="T76" s="19">
        <v>0</v>
      </c>
      <c r="U76" s="19">
        <v>0</v>
      </c>
      <c r="V76" s="19">
        <v>0</v>
      </c>
      <c r="W76" s="19">
        <v>669967</v>
      </c>
      <c r="X76" s="19">
        <v>0</v>
      </c>
      <c r="Y76" s="19">
        <v>0</v>
      </c>
      <c r="Z76" s="19">
        <v>0</v>
      </c>
      <c r="AA76" s="19">
        <v>57455</v>
      </c>
      <c r="AB76" s="19">
        <v>1828725.22</v>
      </c>
      <c r="AC76" s="19">
        <v>0</v>
      </c>
      <c r="AD76" s="19">
        <v>0</v>
      </c>
      <c r="AE76" s="19">
        <v>91501.58</v>
      </c>
      <c r="AF76" s="19">
        <v>0</v>
      </c>
      <c r="AG76" s="19">
        <v>0</v>
      </c>
      <c r="AH76" s="19">
        <v>557092.28</v>
      </c>
      <c r="AI76" s="19">
        <v>22675.1</v>
      </c>
      <c r="AJ76" s="19">
        <v>0</v>
      </c>
      <c r="AK76" s="19">
        <v>0</v>
      </c>
      <c r="AL76" s="19">
        <v>0</v>
      </c>
      <c r="AM76" s="19">
        <v>0</v>
      </c>
      <c r="AN76" s="19">
        <v>140243.63</v>
      </c>
      <c r="AO76" s="19">
        <v>445940.47000000003</v>
      </c>
      <c r="AP76" s="19">
        <v>125123.5</v>
      </c>
      <c r="AQ76" s="19">
        <v>0</v>
      </c>
      <c r="AR76" s="19">
        <v>429071.72</v>
      </c>
      <c r="AS76" s="19">
        <v>167695.96</v>
      </c>
      <c r="AT76" s="19">
        <v>389.25</v>
      </c>
      <c r="AU76" s="19">
        <v>330</v>
      </c>
      <c r="AV76" s="19">
        <v>1038.6099999999999</v>
      </c>
      <c r="AW76" s="19">
        <v>0</v>
      </c>
      <c r="AX76" s="19">
        <v>208969.96000000002</v>
      </c>
      <c r="AY76" s="19">
        <v>38000.449999999997</v>
      </c>
      <c r="AZ76" s="19">
        <v>0</v>
      </c>
      <c r="BA76" s="19">
        <v>7716.4</v>
      </c>
      <c r="BB76" s="19">
        <v>0</v>
      </c>
      <c r="BC76" s="19">
        <v>291885.28000000003</v>
      </c>
      <c r="BD76" s="19">
        <v>105869</v>
      </c>
      <c r="BE76" s="19">
        <v>0</v>
      </c>
      <c r="BF76" s="19">
        <v>0</v>
      </c>
      <c r="BG76" s="19">
        <v>0</v>
      </c>
      <c r="BH76" s="19">
        <v>583111.66</v>
      </c>
      <c r="BI76" s="19">
        <v>7754.67</v>
      </c>
      <c r="BJ76" s="19">
        <v>126644.56999999999</v>
      </c>
      <c r="BK76" s="19">
        <v>19339.05</v>
      </c>
      <c r="BL76" s="19">
        <v>0</v>
      </c>
      <c r="BM76" s="19">
        <v>0</v>
      </c>
      <c r="BN76" s="19">
        <v>0</v>
      </c>
      <c r="BO76" s="19">
        <v>17429.91</v>
      </c>
      <c r="BP76" s="19">
        <v>66</v>
      </c>
      <c r="BQ76" s="19">
        <v>0</v>
      </c>
      <c r="BR76" s="19">
        <v>0</v>
      </c>
      <c r="BS76" s="19">
        <v>0</v>
      </c>
      <c r="BT76" s="19">
        <v>0</v>
      </c>
      <c r="BU76" s="19">
        <v>0</v>
      </c>
      <c r="BV76" s="19">
        <v>0</v>
      </c>
      <c r="BW76" s="19">
        <v>0</v>
      </c>
      <c r="BX76" s="19">
        <v>0</v>
      </c>
      <c r="BY76" s="19">
        <v>0</v>
      </c>
      <c r="BZ76" s="19">
        <v>0</v>
      </c>
      <c r="CA76" s="19">
        <v>0</v>
      </c>
      <c r="CB76" s="19">
        <v>0</v>
      </c>
      <c r="CC76" s="19">
        <v>0</v>
      </c>
      <c r="CD76" s="19">
        <v>0</v>
      </c>
      <c r="CE76" s="19">
        <v>0</v>
      </c>
      <c r="CF76" s="19">
        <v>11562.338325307473</v>
      </c>
      <c r="CG76" s="19">
        <v>899452.43</v>
      </c>
      <c r="CH76" s="19">
        <v>1615606.74</v>
      </c>
      <c r="CI76" s="19">
        <v>1361909.96</v>
      </c>
      <c r="CJ76" s="19">
        <v>0</v>
      </c>
      <c r="CK76" s="19">
        <v>0</v>
      </c>
      <c r="CL76" s="19">
        <v>8952.68</v>
      </c>
      <c r="CM76" s="19">
        <v>0</v>
      </c>
      <c r="CN76" s="19">
        <v>179612.74</v>
      </c>
      <c r="CO76" s="19">
        <v>11858.5</v>
      </c>
      <c r="CP76" s="19">
        <v>0</v>
      </c>
      <c r="CQ76" s="19">
        <v>0</v>
      </c>
      <c r="CR76" s="19">
        <v>182207.24</v>
      </c>
      <c r="CS76" s="19">
        <v>12171.85</v>
      </c>
      <c r="CT76" s="18">
        <v>1.4730000000000001</v>
      </c>
      <c r="CU76" s="18">
        <v>3.2959999999999998</v>
      </c>
      <c r="CV76" s="18">
        <v>6.8209999999999997</v>
      </c>
      <c r="CW76" s="18">
        <v>0.9</v>
      </c>
      <c r="CX76" s="18">
        <v>2.859</v>
      </c>
      <c r="CY76" s="18">
        <v>0</v>
      </c>
      <c r="CZ76" s="16"/>
      <c r="DA76" s="17">
        <v>608742956</v>
      </c>
      <c r="DB76" s="17">
        <v>39487585</v>
      </c>
      <c r="DC76" s="17">
        <v>81247059</v>
      </c>
      <c r="DD76" s="3">
        <v>56</v>
      </c>
      <c r="DE76" s="3">
        <v>358</v>
      </c>
      <c r="DF76" s="4">
        <v>10</v>
      </c>
      <c r="DG76" s="4">
        <v>17</v>
      </c>
      <c r="DH76" s="4">
        <v>359</v>
      </c>
      <c r="DI76" s="18">
        <v>6.0000000000000001E-3</v>
      </c>
      <c r="DJ76" s="21">
        <v>0.218</v>
      </c>
      <c r="DK76" s="21">
        <f>DD76/DE76</f>
        <v>0.15642458100558659</v>
      </c>
      <c r="DL76" s="3">
        <f>DE76/(DX76+DY76)</f>
        <v>11.286254728877681</v>
      </c>
      <c r="DM76" s="21">
        <f>(DP76+DQ76)/(DS76+DT76)</f>
        <v>0.96442113921706218</v>
      </c>
      <c r="DN76" s="25">
        <v>24</v>
      </c>
      <c r="DO76" s="20">
        <v>0</v>
      </c>
      <c r="DP76" s="20">
        <v>232.44488713300564</v>
      </c>
      <c r="DQ76" s="20">
        <v>107.64286585365855</v>
      </c>
      <c r="DR76" s="20">
        <v>0</v>
      </c>
      <c r="DS76" s="20">
        <v>239.9694373784229</v>
      </c>
      <c r="DT76" s="20">
        <v>112.66463414634146</v>
      </c>
      <c r="DU76" s="36">
        <v>44890.889060529647</v>
      </c>
      <c r="DV76" s="37">
        <v>15.393939393939394</v>
      </c>
      <c r="DW76" s="38">
        <v>0.15151515151515152</v>
      </c>
      <c r="DX76" s="37">
        <v>31.719999999999995</v>
      </c>
      <c r="DY76" s="37">
        <v>0</v>
      </c>
      <c r="DZ76" s="26">
        <v>19.239999999999998</v>
      </c>
      <c r="EA76" s="26">
        <v>23</v>
      </c>
      <c r="EB76" s="26">
        <v>20.82</v>
      </c>
      <c r="EC76" s="26">
        <v>20.94</v>
      </c>
      <c r="ED76" s="26">
        <v>21.06</v>
      </c>
      <c r="EE76" s="27">
        <v>17</v>
      </c>
      <c r="EF76" s="28">
        <v>1759583.08</v>
      </c>
      <c r="EG76" s="28">
        <v>17028.37</v>
      </c>
      <c r="EH76" s="28">
        <v>0</v>
      </c>
      <c r="EI76" s="28">
        <v>163508.28</v>
      </c>
      <c r="EJ76" s="28">
        <v>297912.96999999997</v>
      </c>
      <c r="EK76" s="28">
        <v>87611.3</v>
      </c>
      <c r="EL76" s="28">
        <v>0</v>
      </c>
      <c r="EM76" s="28">
        <v>147671.34</v>
      </c>
      <c r="EN76" s="28">
        <v>87791.91</v>
      </c>
      <c r="EO76" s="28">
        <v>5413.95</v>
      </c>
      <c r="EP76" s="28">
        <v>10562.48</v>
      </c>
      <c r="EQ76" s="28">
        <v>0</v>
      </c>
      <c r="ER76" s="28">
        <v>0</v>
      </c>
      <c r="ES76" s="28">
        <v>141245.96</v>
      </c>
      <c r="ET76" s="28">
        <v>461113.60000000003</v>
      </c>
      <c r="EU76" s="28">
        <v>5189.2</v>
      </c>
      <c r="EV76" s="28">
        <v>0</v>
      </c>
      <c r="EW76" s="28">
        <v>42606.28</v>
      </c>
      <c r="EX76" s="28">
        <v>82498.06</v>
      </c>
      <c r="EY76" s="28">
        <v>34974.239999999998</v>
      </c>
      <c r="EZ76" s="28">
        <v>0</v>
      </c>
      <c r="FA76" s="28">
        <v>51663.44</v>
      </c>
      <c r="FB76" s="28">
        <v>20195.64</v>
      </c>
      <c r="FC76" s="28">
        <v>511.3</v>
      </c>
      <c r="FD76" s="28">
        <v>856.46</v>
      </c>
      <c r="FE76" s="28">
        <v>0</v>
      </c>
      <c r="FF76" s="28">
        <v>0</v>
      </c>
      <c r="FG76" s="28">
        <v>21543.93</v>
      </c>
      <c r="FH76" s="28">
        <v>57140.37</v>
      </c>
      <c r="FI76" s="28">
        <v>0</v>
      </c>
      <c r="FJ76" s="28">
        <v>0</v>
      </c>
      <c r="FK76" s="28">
        <v>56953.880000000005</v>
      </c>
      <c r="FL76" s="28">
        <v>45817.83</v>
      </c>
      <c r="FM76" s="28">
        <v>1261.74</v>
      </c>
      <c r="FN76" s="28">
        <v>0</v>
      </c>
      <c r="FO76" s="28">
        <v>303503.18</v>
      </c>
      <c r="FP76" s="28">
        <v>36709.61</v>
      </c>
      <c r="FQ76" s="28">
        <v>171864.04</v>
      </c>
      <c r="FR76" s="28">
        <v>398</v>
      </c>
      <c r="FS76" s="28">
        <v>0</v>
      </c>
      <c r="FT76" s="28">
        <v>0</v>
      </c>
      <c r="FU76" s="28">
        <v>24975.48</v>
      </c>
      <c r="FV76" s="28">
        <v>196503.03</v>
      </c>
      <c r="FW76" s="28">
        <v>457.53</v>
      </c>
      <c r="FX76" s="28">
        <v>0</v>
      </c>
      <c r="FY76" s="28">
        <v>35013.920000000006</v>
      </c>
      <c r="FZ76" s="28">
        <v>5159.2700000000004</v>
      </c>
      <c r="GA76" s="28">
        <v>8488.6200000000008</v>
      </c>
      <c r="GB76" s="28">
        <v>0</v>
      </c>
      <c r="GC76" s="28">
        <v>80498.02</v>
      </c>
      <c r="GD76" s="28">
        <v>30918.71</v>
      </c>
      <c r="GE76" s="28">
        <v>1106.2</v>
      </c>
      <c r="GF76" s="28">
        <v>684.91000000000008</v>
      </c>
      <c r="GG76" s="28">
        <v>0</v>
      </c>
      <c r="GH76" s="28">
        <v>0</v>
      </c>
      <c r="GI76" s="28">
        <v>20467.88</v>
      </c>
      <c r="GJ76" s="28">
        <v>0</v>
      </c>
      <c r="GK76" s="28">
        <v>0</v>
      </c>
      <c r="GL76" s="28">
        <v>0</v>
      </c>
      <c r="GM76" s="28">
        <v>5917.29</v>
      </c>
      <c r="GN76" s="28">
        <v>0</v>
      </c>
      <c r="GO76" s="28">
        <v>0</v>
      </c>
      <c r="GP76" s="28">
        <v>0</v>
      </c>
      <c r="GQ76" s="28">
        <v>121299.95</v>
      </c>
      <c r="GR76" s="28">
        <v>105869</v>
      </c>
      <c r="GS76" s="28">
        <v>0</v>
      </c>
      <c r="GT76" s="28">
        <v>0</v>
      </c>
      <c r="GU76" s="28">
        <v>0</v>
      </c>
      <c r="GV76" s="28">
        <v>0</v>
      </c>
      <c r="GW76" s="28">
        <v>0</v>
      </c>
      <c r="GX76" s="28">
        <v>2979</v>
      </c>
      <c r="GY76" s="28">
        <v>0</v>
      </c>
      <c r="GZ76" s="28">
        <v>0</v>
      </c>
      <c r="HA76" s="28">
        <v>889</v>
      </c>
      <c r="HB76" s="28">
        <v>33891.39</v>
      </c>
      <c r="HC76" s="28">
        <v>504</v>
      </c>
      <c r="HD76" s="28">
        <v>0</v>
      </c>
      <c r="HE76" s="28">
        <v>16321.07</v>
      </c>
      <c r="HF76" s="28">
        <v>9510</v>
      </c>
      <c r="HG76" s="28">
        <v>3767</v>
      </c>
      <c r="HH76" s="28">
        <v>0</v>
      </c>
      <c r="HI76" s="28">
        <v>1038.6099999999999</v>
      </c>
      <c r="HJ76" s="28">
        <v>583111.66</v>
      </c>
      <c r="HK76" s="28">
        <v>8491.3799999999992</v>
      </c>
    </row>
    <row r="77" spans="1:219" ht="18" customHeight="1" x14ac:dyDescent="0.15">
      <c r="A77" s="1">
        <v>2002</v>
      </c>
      <c r="B77" s="2" t="s">
        <v>3</v>
      </c>
      <c r="C77" s="2" t="s">
        <v>436</v>
      </c>
      <c r="D77" s="4">
        <v>434.25785300000001</v>
      </c>
      <c r="E77" s="8" t="s">
        <v>4</v>
      </c>
      <c r="F77" s="3">
        <v>2807</v>
      </c>
      <c r="G77" s="19">
        <v>4890078.3099999996</v>
      </c>
      <c r="H77" s="19">
        <v>186983.34</v>
      </c>
      <c r="I77" s="19">
        <v>13064561.199999999</v>
      </c>
      <c r="J77" s="19">
        <v>2239810.6800000002</v>
      </c>
      <c r="K77" s="19">
        <v>3007745.17</v>
      </c>
      <c r="L77" s="19">
        <v>1.95</v>
      </c>
      <c r="M77" s="19">
        <v>0</v>
      </c>
      <c r="N77" s="19">
        <v>41645</v>
      </c>
      <c r="O77" s="19">
        <v>1878868.53</v>
      </c>
      <c r="P77" s="19">
        <v>1.04</v>
      </c>
      <c r="Q77" s="19">
        <v>1573308</v>
      </c>
      <c r="R77" s="19">
        <v>716337.03</v>
      </c>
      <c r="S77" s="19">
        <v>0</v>
      </c>
      <c r="T77" s="19">
        <v>0</v>
      </c>
      <c r="U77" s="19">
        <v>0</v>
      </c>
      <c r="V77" s="19">
        <v>0</v>
      </c>
      <c r="W77" s="19">
        <v>12554611</v>
      </c>
      <c r="X77" s="19">
        <v>0</v>
      </c>
      <c r="Y77" s="19">
        <v>1573308</v>
      </c>
      <c r="Z77" s="19">
        <v>0</v>
      </c>
      <c r="AA77" s="19">
        <v>65391</v>
      </c>
      <c r="AB77" s="19">
        <v>11711901.040000001</v>
      </c>
      <c r="AC77" s="19">
        <v>4334</v>
      </c>
      <c r="AD77" s="19">
        <v>0</v>
      </c>
      <c r="AE77" s="19">
        <v>283117.07</v>
      </c>
      <c r="AF77" s="19">
        <v>0</v>
      </c>
      <c r="AG77" s="19">
        <v>0</v>
      </c>
      <c r="AH77" s="19">
        <v>3140826.79</v>
      </c>
      <c r="AI77" s="19">
        <v>166392.49</v>
      </c>
      <c r="AJ77" s="19">
        <v>0</v>
      </c>
      <c r="AK77" s="19">
        <v>0</v>
      </c>
      <c r="AL77" s="19">
        <v>0</v>
      </c>
      <c r="AM77" s="19">
        <v>0</v>
      </c>
      <c r="AN77" s="19">
        <v>2398727.66</v>
      </c>
      <c r="AO77" s="19">
        <v>1701243.29</v>
      </c>
      <c r="AP77" s="19">
        <v>402643.14</v>
      </c>
      <c r="AQ77" s="19">
        <v>0</v>
      </c>
      <c r="AR77" s="19">
        <v>2603408.27</v>
      </c>
      <c r="AS77" s="19">
        <v>786601.94</v>
      </c>
      <c r="AT77" s="19">
        <v>66632.2</v>
      </c>
      <c r="AU77" s="19">
        <v>165547.14000000001</v>
      </c>
      <c r="AV77" s="19">
        <v>170308.56</v>
      </c>
      <c r="AW77" s="19">
        <v>0</v>
      </c>
      <c r="AX77" s="19">
        <v>938303.92000000016</v>
      </c>
      <c r="AY77" s="19">
        <v>169831.56</v>
      </c>
      <c r="AZ77" s="19">
        <v>10177.859999999999</v>
      </c>
      <c r="BA77" s="19">
        <v>1583.49</v>
      </c>
      <c r="BB77" s="19">
        <v>4647162.42</v>
      </c>
      <c r="BC77" s="19">
        <v>492964.96</v>
      </c>
      <c r="BD77" s="19">
        <v>227799.23</v>
      </c>
      <c r="BE77" s="19">
        <v>44753.85</v>
      </c>
      <c r="BF77" s="19">
        <v>0</v>
      </c>
      <c r="BG77" s="19">
        <v>0</v>
      </c>
      <c r="BH77" s="19">
        <v>1138503.44</v>
      </c>
      <c r="BI77" s="19">
        <v>116903.26</v>
      </c>
      <c r="BJ77" s="19">
        <v>1077078.5</v>
      </c>
      <c r="BK77" s="19">
        <v>208720.18</v>
      </c>
      <c r="BL77" s="19">
        <v>0</v>
      </c>
      <c r="BM77" s="19">
        <v>0</v>
      </c>
      <c r="BN77" s="19">
        <v>0</v>
      </c>
      <c r="BO77" s="19">
        <v>128403.51</v>
      </c>
      <c r="BP77" s="19">
        <v>0</v>
      </c>
      <c r="BQ77" s="19">
        <v>0</v>
      </c>
      <c r="BR77" s="19">
        <v>0</v>
      </c>
      <c r="BS77" s="19">
        <v>0</v>
      </c>
      <c r="BT77" s="19">
        <v>0</v>
      </c>
      <c r="BU77" s="19">
        <v>0</v>
      </c>
      <c r="BV77" s="19">
        <v>0</v>
      </c>
      <c r="BW77" s="19">
        <v>0</v>
      </c>
      <c r="BX77" s="19">
        <v>0</v>
      </c>
      <c r="BY77" s="19">
        <v>0</v>
      </c>
      <c r="BZ77" s="19">
        <v>0</v>
      </c>
      <c r="CA77" s="19">
        <v>0</v>
      </c>
      <c r="CB77" s="19">
        <v>0</v>
      </c>
      <c r="CC77" s="19">
        <v>0</v>
      </c>
      <c r="CD77" s="19">
        <v>0</v>
      </c>
      <c r="CE77" s="19">
        <v>0</v>
      </c>
      <c r="CF77" s="19">
        <v>9084.2272813743402</v>
      </c>
      <c r="CG77" s="19">
        <v>3049928.62</v>
      </c>
      <c r="CH77" s="19">
        <v>3332487</v>
      </c>
      <c r="CI77" s="19">
        <v>390982.05</v>
      </c>
      <c r="CJ77" s="19">
        <v>0</v>
      </c>
      <c r="CK77" s="19">
        <v>0</v>
      </c>
      <c r="CL77" s="19">
        <v>1430625.03</v>
      </c>
      <c r="CM77" s="19">
        <v>0</v>
      </c>
      <c r="CN77" s="19">
        <v>1488230.55</v>
      </c>
      <c r="CO77" s="19">
        <v>113388.91</v>
      </c>
      <c r="CP77" s="19">
        <v>1749512.5</v>
      </c>
      <c r="CQ77" s="19">
        <v>0</v>
      </c>
      <c r="CR77" s="19">
        <v>1681420.14</v>
      </c>
      <c r="CS77" s="19">
        <v>110103.19</v>
      </c>
      <c r="CT77" s="18">
        <v>1.4730000000000001</v>
      </c>
      <c r="CU77" s="18">
        <v>3.2959999999999998</v>
      </c>
      <c r="CV77" s="18">
        <v>6.8209999999999997</v>
      </c>
      <c r="CW77" s="18">
        <v>1.6160000000000001</v>
      </c>
      <c r="CX77" s="18">
        <v>2.38</v>
      </c>
      <c r="CY77" s="18">
        <v>1.08</v>
      </c>
      <c r="CZ77" s="16"/>
      <c r="DA77" s="17">
        <v>493269275</v>
      </c>
      <c r="DB77" s="17">
        <v>505072818</v>
      </c>
      <c r="DC77" s="17">
        <v>329166789</v>
      </c>
      <c r="DD77" s="3">
        <v>527</v>
      </c>
      <c r="DE77" s="3">
        <v>2807</v>
      </c>
      <c r="DF77" s="4">
        <v>57</v>
      </c>
      <c r="DG77" s="4">
        <v>70.819999999999993</v>
      </c>
      <c r="DH77" s="4">
        <v>2816.66</v>
      </c>
      <c r="DI77" s="18">
        <v>3.5000000000000003E-2</v>
      </c>
      <c r="DJ77" s="21">
        <v>0.57100000000000006</v>
      </c>
      <c r="DK77" s="21">
        <f>DD77/DE77</f>
        <v>0.18774492340577129</v>
      </c>
      <c r="DL77" s="3">
        <f>DE77/(DX77+DY77)</f>
        <v>16.570247933884307</v>
      </c>
      <c r="DM77" s="21">
        <f>(DP77+DQ77)/(DS77+DT77)</f>
        <v>0.95625250914154125</v>
      </c>
      <c r="DN77" s="25">
        <v>151</v>
      </c>
      <c r="DO77" s="20">
        <v>0</v>
      </c>
      <c r="DP77" s="20">
        <v>1967.4838005339884</v>
      </c>
      <c r="DQ77" s="20">
        <v>692.937835269228</v>
      </c>
      <c r="DR77" s="20">
        <v>0</v>
      </c>
      <c r="DS77" s="20">
        <v>2035.8599206098845</v>
      </c>
      <c r="DT77" s="20">
        <v>746.27305197866633</v>
      </c>
      <c r="DU77" s="36">
        <v>50381.20425619834</v>
      </c>
      <c r="DV77" s="37">
        <v>14.099415204678362</v>
      </c>
      <c r="DW77" s="38">
        <v>0.38596491228070173</v>
      </c>
      <c r="DX77" s="37">
        <v>169.39999999999992</v>
      </c>
      <c r="DY77" s="37">
        <v>0</v>
      </c>
      <c r="DZ77" s="26">
        <v>18</v>
      </c>
      <c r="EA77" s="26">
        <v>20.58</v>
      </c>
      <c r="EB77" s="26">
        <v>20.43</v>
      </c>
      <c r="EC77" s="26">
        <v>20.99</v>
      </c>
      <c r="ED77" s="26">
        <v>20.13</v>
      </c>
      <c r="EE77" s="27">
        <v>77</v>
      </c>
      <c r="EF77" s="28">
        <v>11073383.729999999</v>
      </c>
      <c r="EG77" s="28">
        <v>116061.03</v>
      </c>
      <c r="EH77" s="28">
        <v>0</v>
      </c>
      <c r="EI77" s="28">
        <v>1989588.6099999999</v>
      </c>
      <c r="EJ77" s="28">
        <v>1241565.4100000001</v>
      </c>
      <c r="EK77" s="28">
        <v>283030.40000000002</v>
      </c>
      <c r="EL77" s="28">
        <v>0</v>
      </c>
      <c r="EM77" s="28">
        <v>953863.21</v>
      </c>
      <c r="EN77" s="28">
        <v>693539.02</v>
      </c>
      <c r="EO77" s="28">
        <v>798423.83</v>
      </c>
      <c r="EP77" s="28">
        <v>148660.84</v>
      </c>
      <c r="EQ77" s="28">
        <v>170308.56</v>
      </c>
      <c r="ER77" s="28">
        <v>0</v>
      </c>
      <c r="ES77" s="28">
        <v>497838.18</v>
      </c>
      <c r="ET77" s="28">
        <v>3178533.5900000003</v>
      </c>
      <c r="EU77" s="28">
        <v>25300.65</v>
      </c>
      <c r="EV77" s="28">
        <v>0</v>
      </c>
      <c r="EW77" s="28">
        <v>601738</v>
      </c>
      <c r="EX77" s="28">
        <v>383237.30000000005</v>
      </c>
      <c r="EY77" s="28">
        <v>83060.11</v>
      </c>
      <c r="EZ77" s="28">
        <v>0</v>
      </c>
      <c r="FA77" s="28">
        <v>302747.71000000002</v>
      </c>
      <c r="FB77" s="28">
        <v>138581.57</v>
      </c>
      <c r="FC77" s="28">
        <v>224543.16</v>
      </c>
      <c r="FD77" s="28">
        <v>19366.830000000002</v>
      </c>
      <c r="FE77" s="28">
        <v>0</v>
      </c>
      <c r="FF77" s="28">
        <v>0</v>
      </c>
      <c r="FG77" s="28">
        <v>67561.89</v>
      </c>
      <c r="FH77" s="28">
        <v>207964.1</v>
      </c>
      <c r="FI77" s="28">
        <v>28511.7</v>
      </c>
      <c r="FJ77" s="28">
        <v>0</v>
      </c>
      <c r="FK77" s="28">
        <v>313560.49</v>
      </c>
      <c r="FL77" s="28">
        <v>137780.91999999998</v>
      </c>
      <c r="FM77" s="28">
        <v>18727.95</v>
      </c>
      <c r="FN77" s="28">
        <v>1197155.82</v>
      </c>
      <c r="FO77" s="28">
        <v>1216695.1299999999</v>
      </c>
      <c r="FP77" s="28">
        <v>8809.6200000000008</v>
      </c>
      <c r="FQ77" s="28">
        <v>34217.160000000003</v>
      </c>
      <c r="FR77" s="28">
        <v>5123.54</v>
      </c>
      <c r="FS77" s="28">
        <v>0</v>
      </c>
      <c r="FT77" s="28">
        <v>0</v>
      </c>
      <c r="FU77" s="28">
        <v>190216.41999999998</v>
      </c>
      <c r="FV77" s="28">
        <v>609766.29</v>
      </c>
      <c r="FW77" s="28">
        <v>853.11</v>
      </c>
      <c r="FX77" s="28">
        <v>0</v>
      </c>
      <c r="FY77" s="28">
        <v>624156.35000000009</v>
      </c>
      <c r="FZ77" s="28">
        <v>47489.440000000002</v>
      </c>
      <c r="GA77" s="28">
        <v>16216.65</v>
      </c>
      <c r="GB77" s="28">
        <v>2263.34</v>
      </c>
      <c r="GC77" s="28">
        <v>277524.59000000003</v>
      </c>
      <c r="GD77" s="28">
        <v>59274.6</v>
      </c>
      <c r="GE77" s="28">
        <v>748667.7</v>
      </c>
      <c r="GF77" s="28">
        <v>8940.7400000000016</v>
      </c>
      <c r="GG77" s="28">
        <v>0</v>
      </c>
      <c r="GH77" s="28">
        <v>0</v>
      </c>
      <c r="GI77" s="28">
        <v>205685.13</v>
      </c>
      <c r="GJ77" s="28">
        <v>64847.189999999995</v>
      </c>
      <c r="GK77" s="28">
        <v>0</v>
      </c>
      <c r="GL77" s="28">
        <v>0</v>
      </c>
      <c r="GM77" s="28">
        <v>115898.27</v>
      </c>
      <c r="GN77" s="28">
        <v>1880.15</v>
      </c>
      <c r="GO77" s="28">
        <v>1583.49</v>
      </c>
      <c r="GP77" s="28">
        <v>3452649.7</v>
      </c>
      <c r="GQ77" s="28">
        <v>202816.59</v>
      </c>
      <c r="GR77" s="28">
        <v>222005.23</v>
      </c>
      <c r="GS77" s="28">
        <v>29619.52</v>
      </c>
      <c r="GT77" s="28">
        <v>0</v>
      </c>
      <c r="GU77" s="28">
        <v>0</v>
      </c>
      <c r="GV77" s="28">
        <v>0</v>
      </c>
      <c r="GW77" s="28">
        <v>88116.6</v>
      </c>
      <c r="GX77" s="28">
        <v>1350</v>
      </c>
      <c r="GY77" s="28">
        <v>0</v>
      </c>
      <c r="GZ77" s="28">
        <v>0</v>
      </c>
      <c r="HA77" s="28">
        <v>696</v>
      </c>
      <c r="HB77" s="28">
        <v>108188.11</v>
      </c>
      <c r="HC77" s="28">
        <v>1608.03</v>
      </c>
      <c r="HD77" s="28">
        <v>0</v>
      </c>
      <c r="HE77" s="28">
        <v>142726</v>
      </c>
      <c r="HF77" s="28">
        <v>20594.64</v>
      </c>
      <c r="HG77" s="28">
        <v>50893.2</v>
      </c>
      <c r="HH77" s="28">
        <v>0</v>
      </c>
      <c r="HI77" s="28">
        <v>0</v>
      </c>
      <c r="HJ77" s="28">
        <v>2888015.94</v>
      </c>
      <c r="HK77" s="28">
        <v>5788.96</v>
      </c>
    </row>
    <row r="78" spans="1:219" ht="18" customHeight="1" x14ac:dyDescent="0.15">
      <c r="A78" s="1">
        <v>22006</v>
      </c>
      <c r="B78" s="2" t="s">
        <v>70</v>
      </c>
      <c r="C78" s="2" t="s">
        <v>484</v>
      </c>
      <c r="D78" s="4">
        <v>535.20422900000005</v>
      </c>
      <c r="E78" s="8" t="s">
        <v>68</v>
      </c>
      <c r="F78" s="3">
        <v>414</v>
      </c>
      <c r="G78" s="19">
        <v>2400645.79</v>
      </c>
      <c r="H78" s="19">
        <v>36721.379999999997</v>
      </c>
      <c r="I78" s="19">
        <v>838910.67</v>
      </c>
      <c r="J78" s="19">
        <v>148728.74</v>
      </c>
      <c r="K78" s="19">
        <v>1953973.29</v>
      </c>
      <c r="L78" s="19">
        <v>945.98</v>
      </c>
      <c r="M78" s="19">
        <v>0</v>
      </c>
      <c r="N78" s="19">
        <v>0</v>
      </c>
      <c r="O78" s="19">
        <v>530452.26</v>
      </c>
      <c r="P78" s="19">
        <v>235.17</v>
      </c>
      <c r="Q78" s="19">
        <v>0</v>
      </c>
      <c r="R78" s="19">
        <v>100175</v>
      </c>
      <c r="S78" s="19">
        <v>0</v>
      </c>
      <c r="T78" s="19">
        <v>0</v>
      </c>
      <c r="U78" s="19">
        <v>0</v>
      </c>
      <c r="V78" s="19">
        <v>0</v>
      </c>
      <c r="W78" s="19">
        <v>769422</v>
      </c>
      <c r="X78" s="19">
        <v>0</v>
      </c>
      <c r="Y78" s="19">
        <v>0</v>
      </c>
      <c r="Z78" s="19">
        <v>0</v>
      </c>
      <c r="AA78" s="19">
        <v>59751</v>
      </c>
      <c r="AB78" s="19">
        <v>2074555.9500000004</v>
      </c>
      <c r="AC78" s="19">
        <v>56656.04</v>
      </c>
      <c r="AD78" s="19">
        <v>0</v>
      </c>
      <c r="AE78" s="19">
        <v>120003.31999999999</v>
      </c>
      <c r="AF78" s="19">
        <v>0</v>
      </c>
      <c r="AG78" s="19">
        <v>0</v>
      </c>
      <c r="AH78" s="19">
        <v>481842.07999999996</v>
      </c>
      <c r="AI78" s="19">
        <v>1622.59</v>
      </c>
      <c r="AJ78" s="19">
        <v>0</v>
      </c>
      <c r="AK78" s="19">
        <v>0</v>
      </c>
      <c r="AL78" s="19">
        <v>0</v>
      </c>
      <c r="AM78" s="19">
        <v>0</v>
      </c>
      <c r="AN78" s="19">
        <v>129609.8</v>
      </c>
      <c r="AO78" s="19">
        <v>399790.71</v>
      </c>
      <c r="AP78" s="19">
        <v>41151.599999999999</v>
      </c>
      <c r="AQ78" s="19">
        <v>0</v>
      </c>
      <c r="AR78" s="19">
        <v>424351.95</v>
      </c>
      <c r="AS78" s="19">
        <v>183649.07</v>
      </c>
      <c r="AT78" s="19">
        <v>0</v>
      </c>
      <c r="AU78" s="19">
        <v>0</v>
      </c>
      <c r="AV78" s="19">
        <v>18600.150000000001</v>
      </c>
      <c r="AW78" s="19">
        <v>0</v>
      </c>
      <c r="AX78" s="19">
        <v>181340.68</v>
      </c>
      <c r="AY78" s="19">
        <v>4360.21</v>
      </c>
      <c r="AZ78" s="19">
        <v>6580</v>
      </c>
      <c r="BA78" s="19">
        <v>5350</v>
      </c>
      <c r="BB78" s="19">
        <v>225373.75</v>
      </c>
      <c r="BC78" s="19">
        <v>8018.96</v>
      </c>
      <c r="BD78" s="19">
        <v>27360.400000000001</v>
      </c>
      <c r="BE78" s="19">
        <v>22308.73</v>
      </c>
      <c r="BF78" s="19">
        <v>0</v>
      </c>
      <c r="BG78" s="19">
        <v>0</v>
      </c>
      <c r="BH78" s="19">
        <v>577880</v>
      </c>
      <c r="BI78" s="19">
        <v>15031.150000000001</v>
      </c>
      <c r="BJ78" s="19">
        <v>154943.17000000001</v>
      </c>
      <c r="BK78" s="19">
        <v>56983.99</v>
      </c>
      <c r="BL78" s="19">
        <v>0</v>
      </c>
      <c r="BM78" s="19">
        <v>0</v>
      </c>
      <c r="BN78" s="19">
        <v>0</v>
      </c>
      <c r="BO78" s="19">
        <v>80.64</v>
      </c>
      <c r="BP78" s="19">
        <v>0</v>
      </c>
      <c r="BQ78" s="19">
        <v>0</v>
      </c>
      <c r="BR78" s="19">
        <v>0</v>
      </c>
      <c r="BS78" s="19">
        <v>0</v>
      </c>
      <c r="BT78" s="19">
        <v>0</v>
      </c>
      <c r="BU78" s="19">
        <v>0</v>
      </c>
      <c r="BV78" s="19">
        <v>0</v>
      </c>
      <c r="BW78" s="19">
        <v>0</v>
      </c>
      <c r="BX78" s="19">
        <v>0</v>
      </c>
      <c r="BY78" s="19">
        <v>0</v>
      </c>
      <c r="BZ78" s="19">
        <v>0</v>
      </c>
      <c r="CA78" s="19">
        <v>0</v>
      </c>
      <c r="CB78" s="19">
        <v>0</v>
      </c>
      <c r="CC78" s="19">
        <v>0</v>
      </c>
      <c r="CD78" s="19">
        <v>0</v>
      </c>
      <c r="CE78" s="19">
        <v>0</v>
      </c>
      <c r="CF78" s="19">
        <v>9963.4297215125916</v>
      </c>
      <c r="CG78" s="19">
        <v>1365757.81</v>
      </c>
      <c r="CH78" s="19">
        <v>2777487.81</v>
      </c>
      <c r="CI78" s="19">
        <v>370451.11</v>
      </c>
      <c r="CJ78" s="19">
        <v>0</v>
      </c>
      <c r="CK78" s="19">
        <v>0</v>
      </c>
      <c r="CL78" s="19">
        <v>0</v>
      </c>
      <c r="CM78" s="19">
        <v>0</v>
      </c>
      <c r="CN78" s="19">
        <v>166410.82999999999</v>
      </c>
      <c r="CO78" s="19">
        <v>2200</v>
      </c>
      <c r="CP78" s="19">
        <v>0</v>
      </c>
      <c r="CQ78" s="19">
        <v>0</v>
      </c>
      <c r="CR78" s="19">
        <v>181791.52</v>
      </c>
      <c r="CS78" s="19">
        <v>2045.67</v>
      </c>
      <c r="CT78" s="18">
        <v>1.4730000000000001</v>
      </c>
      <c r="CU78" s="18">
        <v>3.2959999999999998</v>
      </c>
      <c r="CV78" s="18">
        <v>6.8209999999999997</v>
      </c>
      <c r="CW78" s="18">
        <v>0.66900000000000004</v>
      </c>
      <c r="CX78" s="18">
        <v>2.6909999999999998</v>
      </c>
      <c r="CY78" s="18">
        <v>0</v>
      </c>
      <c r="CZ78" s="16"/>
      <c r="DA78" s="17">
        <v>516021714</v>
      </c>
      <c r="DB78" s="17">
        <v>103387850</v>
      </c>
      <c r="DC78" s="17">
        <v>109906161</v>
      </c>
      <c r="DD78" s="3">
        <v>66</v>
      </c>
      <c r="DE78" s="3">
        <v>441</v>
      </c>
      <c r="DF78" s="4">
        <v>47</v>
      </c>
      <c r="DG78" s="4">
        <v>5.87</v>
      </c>
      <c r="DH78" s="4">
        <v>414.13</v>
      </c>
      <c r="DI78" s="18">
        <v>0</v>
      </c>
      <c r="DJ78" s="21">
        <v>0.22899999999999998</v>
      </c>
      <c r="DK78" s="21">
        <f>DD78/DE78</f>
        <v>0.14965986394557823</v>
      </c>
      <c r="DL78" s="3">
        <f>DE78/(DX78+DY78)</f>
        <v>12.08219178082191</v>
      </c>
      <c r="DM78" s="21">
        <f>(DP78+DQ78)/(DS78+DT78)</f>
        <v>0.96963171406024051</v>
      </c>
      <c r="DN78" s="25">
        <v>23</v>
      </c>
      <c r="DO78" s="20">
        <v>26.530547395620832</v>
      </c>
      <c r="DP78" s="20">
        <v>298.79712123320354</v>
      </c>
      <c r="DQ78" s="20">
        <v>107.4335838150289</v>
      </c>
      <c r="DR78" s="20">
        <v>27.087209302325583</v>
      </c>
      <c r="DS78" s="20">
        <v>306.75707621992206</v>
      </c>
      <c r="DT78" s="20">
        <v>112.19653179190752</v>
      </c>
      <c r="DU78" s="36">
        <v>45553.643835616422</v>
      </c>
      <c r="DV78" s="37">
        <v>17.684210526315791</v>
      </c>
      <c r="DW78" s="38">
        <v>0.15789473684210525</v>
      </c>
      <c r="DX78" s="37">
        <v>36.500000000000021</v>
      </c>
      <c r="DY78" s="37">
        <v>0</v>
      </c>
      <c r="DZ78" s="26">
        <v>20</v>
      </c>
      <c r="EA78" s="26">
        <v>21.24</v>
      </c>
      <c r="EB78" s="26">
        <v>21.62</v>
      </c>
      <c r="EC78" s="26">
        <v>20.05</v>
      </c>
      <c r="ED78" s="26">
        <v>20.86</v>
      </c>
      <c r="EE78" s="27">
        <v>21</v>
      </c>
      <c r="EF78" s="28">
        <v>1872619.08</v>
      </c>
      <c r="EG78" s="28">
        <v>43044.3</v>
      </c>
      <c r="EH78" s="28">
        <v>0</v>
      </c>
      <c r="EI78" s="28">
        <v>106644.54000000001</v>
      </c>
      <c r="EJ78" s="28">
        <v>306927.5</v>
      </c>
      <c r="EK78" s="28">
        <v>34572.19</v>
      </c>
      <c r="EL78" s="28">
        <v>0</v>
      </c>
      <c r="EM78" s="28">
        <v>134759.78</v>
      </c>
      <c r="EN78" s="28">
        <v>0</v>
      </c>
      <c r="EO78" s="28">
        <v>66706.62</v>
      </c>
      <c r="EP78" s="28">
        <v>1800</v>
      </c>
      <c r="EQ78" s="28">
        <v>17289.72</v>
      </c>
      <c r="ER78" s="28">
        <v>0</v>
      </c>
      <c r="ES78" s="28">
        <v>96626.09</v>
      </c>
      <c r="ET78" s="28">
        <v>604915.43000000005</v>
      </c>
      <c r="EU78" s="28">
        <v>13611.74</v>
      </c>
      <c r="EV78" s="28">
        <v>0</v>
      </c>
      <c r="EW78" s="28">
        <v>32673.739999999998</v>
      </c>
      <c r="EX78" s="28">
        <v>117350.48000000001</v>
      </c>
      <c r="EY78" s="28">
        <v>2844.69</v>
      </c>
      <c r="EZ78" s="28">
        <v>0</v>
      </c>
      <c r="FA78" s="28">
        <v>44525.43</v>
      </c>
      <c r="FB78" s="28">
        <v>0</v>
      </c>
      <c r="FC78" s="28">
        <v>31824.48</v>
      </c>
      <c r="FD78" s="28">
        <v>245.67</v>
      </c>
      <c r="FE78" s="28">
        <v>1310.43</v>
      </c>
      <c r="FF78" s="28">
        <v>0</v>
      </c>
      <c r="FG78" s="28">
        <v>13774.5</v>
      </c>
      <c r="FH78" s="28">
        <v>1069.17</v>
      </c>
      <c r="FI78" s="28">
        <v>1622.59</v>
      </c>
      <c r="FJ78" s="28">
        <v>0</v>
      </c>
      <c r="FK78" s="28">
        <v>143170.64000000001</v>
      </c>
      <c r="FL78" s="28">
        <v>30138.400000000001</v>
      </c>
      <c r="FM78" s="28">
        <v>7740.22</v>
      </c>
      <c r="FN78" s="28">
        <v>0</v>
      </c>
      <c r="FO78" s="28">
        <v>163238.98000000001</v>
      </c>
      <c r="FP78" s="28">
        <v>184863.18000000002</v>
      </c>
      <c r="FQ78" s="28">
        <v>2413.77</v>
      </c>
      <c r="FR78" s="28">
        <v>0</v>
      </c>
      <c r="FS78" s="28">
        <v>0</v>
      </c>
      <c r="FT78" s="28">
        <v>0</v>
      </c>
      <c r="FU78" s="28">
        <v>51590.520000000004</v>
      </c>
      <c r="FV78" s="28">
        <v>174361.08</v>
      </c>
      <c r="FW78" s="28">
        <v>0</v>
      </c>
      <c r="FX78" s="28">
        <v>0</v>
      </c>
      <c r="FY78" s="28">
        <v>1979.0499999999997</v>
      </c>
      <c r="FZ78" s="28">
        <v>4815.8799999999992</v>
      </c>
      <c r="GA78" s="28">
        <v>700</v>
      </c>
      <c r="GB78" s="28">
        <v>0</v>
      </c>
      <c r="GC78" s="28">
        <v>36430.01</v>
      </c>
      <c r="GD78" s="28">
        <v>26226.93</v>
      </c>
      <c r="GE78" s="28">
        <v>68600.649999999994</v>
      </c>
      <c r="GF78" s="28">
        <v>0</v>
      </c>
      <c r="GG78" s="28">
        <v>0</v>
      </c>
      <c r="GH78" s="28">
        <v>0</v>
      </c>
      <c r="GI78" s="28">
        <v>29701.5</v>
      </c>
      <c r="GJ78" s="28">
        <v>7256.84</v>
      </c>
      <c r="GK78" s="28">
        <v>0</v>
      </c>
      <c r="GL78" s="28">
        <v>0</v>
      </c>
      <c r="GM78" s="28">
        <v>4360.21</v>
      </c>
      <c r="GN78" s="28">
        <v>0</v>
      </c>
      <c r="GO78" s="28">
        <v>0</v>
      </c>
      <c r="GP78" s="28">
        <v>225373.75</v>
      </c>
      <c r="GQ78" s="28">
        <v>2018.96</v>
      </c>
      <c r="GR78" s="28">
        <v>0</v>
      </c>
      <c r="GS78" s="28">
        <v>22308.73</v>
      </c>
      <c r="GT78" s="28">
        <v>0</v>
      </c>
      <c r="GU78" s="28">
        <v>0</v>
      </c>
      <c r="GV78" s="28">
        <v>0</v>
      </c>
      <c r="GW78" s="28">
        <v>0</v>
      </c>
      <c r="GX78" s="28">
        <v>16179.75</v>
      </c>
      <c r="GY78" s="28">
        <v>0</v>
      </c>
      <c r="GZ78" s="28">
        <v>0</v>
      </c>
      <c r="HA78" s="28">
        <v>85</v>
      </c>
      <c r="HB78" s="28">
        <v>4122.4400000000005</v>
      </c>
      <c r="HC78" s="28">
        <v>644.5</v>
      </c>
      <c r="HD78" s="28">
        <v>0</v>
      </c>
      <c r="HE78" s="28">
        <v>51397.75</v>
      </c>
      <c r="HF78" s="28">
        <v>0</v>
      </c>
      <c r="HG78" s="28">
        <v>12246</v>
      </c>
      <c r="HH78" s="28">
        <v>0</v>
      </c>
      <c r="HI78" s="28">
        <v>0</v>
      </c>
      <c r="HJ78" s="28">
        <v>577880</v>
      </c>
      <c r="HK78" s="28">
        <v>4679.2199999999993</v>
      </c>
    </row>
    <row r="79" spans="1:219" ht="18" customHeight="1" x14ac:dyDescent="0.15">
      <c r="A79" s="1">
        <v>13003</v>
      </c>
      <c r="B79" s="2" t="s">
        <v>40</v>
      </c>
      <c r="C79" s="2" t="s">
        <v>462</v>
      </c>
      <c r="D79" s="4">
        <v>284.13161100000002</v>
      </c>
      <c r="E79" s="8" t="s">
        <v>39</v>
      </c>
      <c r="F79" s="3">
        <v>289</v>
      </c>
      <c r="G79" s="19">
        <v>1351597.71</v>
      </c>
      <c r="H79" s="19">
        <v>35500.980000000003</v>
      </c>
      <c r="I79" s="19">
        <v>1041261.28</v>
      </c>
      <c r="J79" s="19">
        <v>111475.29</v>
      </c>
      <c r="K79" s="19">
        <v>1457189.38</v>
      </c>
      <c r="L79" s="19">
        <v>0</v>
      </c>
      <c r="M79" s="19">
        <v>0</v>
      </c>
      <c r="N79" s="19">
        <v>16304</v>
      </c>
      <c r="O79" s="19">
        <v>795060.81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19">
        <v>966964</v>
      </c>
      <c r="X79" s="19">
        <v>0</v>
      </c>
      <c r="Y79" s="19">
        <v>0</v>
      </c>
      <c r="Z79" s="19">
        <v>0</v>
      </c>
      <c r="AA79" s="19">
        <v>61025</v>
      </c>
      <c r="AB79" s="19">
        <v>1335165.0299999998</v>
      </c>
      <c r="AC79" s="19">
        <v>68975.199999999997</v>
      </c>
      <c r="AD79" s="19">
        <v>0</v>
      </c>
      <c r="AE79" s="19">
        <v>152697.56</v>
      </c>
      <c r="AF79" s="19">
        <v>0</v>
      </c>
      <c r="AG79" s="19">
        <v>0</v>
      </c>
      <c r="AH79" s="19">
        <v>570763.44999999995</v>
      </c>
      <c r="AI79" s="19">
        <v>10298.49</v>
      </c>
      <c r="AJ79" s="19">
        <v>0</v>
      </c>
      <c r="AK79" s="19">
        <v>0</v>
      </c>
      <c r="AL79" s="19">
        <v>0</v>
      </c>
      <c r="AM79" s="19">
        <v>0</v>
      </c>
      <c r="AN79" s="19">
        <v>225287.4</v>
      </c>
      <c r="AO79" s="19">
        <v>296881.15999999997</v>
      </c>
      <c r="AP79" s="19">
        <v>77164.960000000006</v>
      </c>
      <c r="AQ79" s="19">
        <v>0</v>
      </c>
      <c r="AR79" s="19">
        <v>415494.73</v>
      </c>
      <c r="AS79" s="19">
        <v>140831.04999999999</v>
      </c>
      <c r="AT79" s="19">
        <v>9459.32</v>
      </c>
      <c r="AU79" s="19">
        <v>0</v>
      </c>
      <c r="AV79" s="19">
        <v>0</v>
      </c>
      <c r="AW79" s="19">
        <v>0</v>
      </c>
      <c r="AX79" s="19">
        <v>153155.79999999999</v>
      </c>
      <c r="AY79" s="19">
        <v>5386.78</v>
      </c>
      <c r="AZ79" s="19">
        <v>614</v>
      </c>
      <c r="BA79" s="19">
        <v>5000</v>
      </c>
      <c r="BB79" s="19">
        <v>921822.1</v>
      </c>
      <c r="BC79" s="19">
        <v>61030.38</v>
      </c>
      <c r="BD79" s="19">
        <v>0</v>
      </c>
      <c r="BE79" s="19">
        <v>2143.98</v>
      </c>
      <c r="BF79" s="19">
        <v>0</v>
      </c>
      <c r="BG79" s="19">
        <v>0</v>
      </c>
      <c r="BH79" s="19">
        <v>89165</v>
      </c>
      <c r="BI79" s="19">
        <v>15116.39</v>
      </c>
      <c r="BJ79" s="19">
        <v>59898.95</v>
      </c>
      <c r="BK79" s="19">
        <v>0</v>
      </c>
      <c r="BL79" s="19">
        <v>0</v>
      </c>
      <c r="BM79" s="19">
        <v>0</v>
      </c>
      <c r="BN79" s="19">
        <v>0</v>
      </c>
      <c r="BO79" s="19">
        <v>0</v>
      </c>
      <c r="BP79" s="19">
        <v>0</v>
      </c>
      <c r="BQ79" s="19">
        <v>0</v>
      </c>
      <c r="BR79" s="19">
        <v>0</v>
      </c>
      <c r="BS79" s="19">
        <v>0</v>
      </c>
      <c r="BT79" s="19">
        <v>0</v>
      </c>
      <c r="BU79" s="19">
        <v>0</v>
      </c>
      <c r="BV79" s="19">
        <v>0</v>
      </c>
      <c r="BW79" s="19">
        <v>0</v>
      </c>
      <c r="BX79" s="19">
        <v>0</v>
      </c>
      <c r="BY79" s="19">
        <v>0</v>
      </c>
      <c r="BZ79" s="19">
        <v>0</v>
      </c>
      <c r="CA79" s="19">
        <v>0</v>
      </c>
      <c r="CB79" s="19">
        <v>0</v>
      </c>
      <c r="CC79" s="19">
        <v>0</v>
      </c>
      <c r="CD79" s="19">
        <v>0</v>
      </c>
      <c r="CE79" s="19">
        <v>0</v>
      </c>
      <c r="CF79" s="19">
        <v>11499.858550286843</v>
      </c>
      <c r="CG79" s="19">
        <v>1181686.95</v>
      </c>
      <c r="CH79" s="19">
        <v>2998041.17</v>
      </c>
      <c r="CI79" s="19">
        <v>1310411.23</v>
      </c>
      <c r="CJ79" s="19">
        <v>0</v>
      </c>
      <c r="CK79" s="19">
        <v>0</v>
      </c>
      <c r="CL79" s="19">
        <v>0</v>
      </c>
      <c r="CM79" s="19">
        <v>0</v>
      </c>
      <c r="CN79" s="19">
        <v>145757.54</v>
      </c>
      <c r="CO79" s="19">
        <v>65.84</v>
      </c>
      <c r="CP79" s="19">
        <v>0</v>
      </c>
      <c r="CQ79" s="19">
        <v>0</v>
      </c>
      <c r="CR79" s="19">
        <v>151553.67000000001</v>
      </c>
      <c r="CS79" s="19">
        <v>0</v>
      </c>
      <c r="CT79" s="18">
        <v>1.772</v>
      </c>
      <c r="CU79" s="18">
        <v>3.9649999999999999</v>
      </c>
      <c r="CV79" s="18">
        <v>8.2059999999999995</v>
      </c>
      <c r="CW79" s="18">
        <v>1.6160000000000001</v>
      </c>
      <c r="CX79" s="18">
        <v>2.82</v>
      </c>
      <c r="CY79" s="18">
        <v>0.374</v>
      </c>
      <c r="CZ79" s="18" t="s">
        <v>419</v>
      </c>
      <c r="DA79" s="17">
        <v>381725824</v>
      </c>
      <c r="DB79" s="17">
        <v>58823433</v>
      </c>
      <c r="DC79" s="17">
        <v>34162263</v>
      </c>
      <c r="DD79" s="3">
        <v>62</v>
      </c>
      <c r="DE79" s="3">
        <v>314</v>
      </c>
      <c r="DF79" s="4">
        <v>19</v>
      </c>
      <c r="DG79" s="4">
        <v>0</v>
      </c>
      <c r="DH79" s="4">
        <v>290.86</v>
      </c>
      <c r="DI79" s="18">
        <v>6.9999999999999993E-3</v>
      </c>
      <c r="DJ79" s="21">
        <v>0.311</v>
      </c>
      <c r="DK79" s="21">
        <f>DD79/DE79</f>
        <v>0.19745222929936307</v>
      </c>
      <c r="DL79" s="3">
        <f>DE79/(DX79+DY79)</f>
        <v>12.480127186009542</v>
      </c>
      <c r="DM79" s="21">
        <f>(DP79+DQ79)/(DS79+DT79)</f>
        <v>0.98102442691299485</v>
      </c>
      <c r="DN79" s="25">
        <v>23</v>
      </c>
      <c r="DO79" s="20">
        <v>23.809730672012556</v>
      </c>
      <c r="DP79" s="20">
        <v>190.91810605033652</v>
      </c>
      <c r="DQ79" s="20">
        <v>90.875761589403979</v>
      </c>
      <c r="DR79" s="20">
        <v>23.987448792817922</v>
      </c>
      <c r="DS79" s="20">
        <v>193.97343697575499</v>
      </c>
      <c r="DT79" s="20">
        <v>93.271059602649004</v>
      </c>
      <c r="DU79" s="36">
        <v>43588.354531001598</v>
      </c>
      <c r="DV79" s="37">
        <v>14.153846153846153</v>
      </c>
      <c r="DW79" s="38">
        <v>0.23076923076923078</v>
      </c>
      <c r="DX79" s="37">
        <v>25.159999999999997</v>
      </c>
      <c r="DY79" s="37">
        <v>0</v>
      </c>
      <c r="DZ79" s="26">
        <v>19.170000000000002</v>
      </c>
      <c r="EA79" s="26">
        <v>23.5</v>
      </c>
      <c r="EB79" s="26">
        <v>21.83</v>
      </c>
      <c r="EC79" s="26">
        <v>23.08</v>
      </c>
      <c r="ED79" s="26">
        <v>22</v>
      </c>
      <c r="EE79" s="27">
        <v>12</v>
      </c>
      <c r="EF79" s="28">
        <v>1234163.49</v>
      </c>
      <c r="EG79" s="28">
        <v>49015.24</v>
      </c>
      <c r="EH79" s="28">
        <v>0</v>
      </c>
      <c r="EI79" s="28">
        <v>141683.76</v>
      </c>
      <c r="EJ79" s="28">
        <v>194580.68</v>
      </c>
      <c r="EK79" s="28">
        <v>57374.67</v>
      </c>
      <c r="EL79" s="28">
        <v>0</v>
      </c>
      <c r="EM79" s="28">
        <v>132400.70000000001</v>
      </c>
      <c r="EN79" s="28">
        <v>66916.509999999995</v>
      </c>
      <c r="EO79" s="28">
        <v>2951</v>
      </c>
      <c r="EP79" s="28">
        <v>0</v>
      </c>
      <c r="EQ79" s="28">
        <v>0</v>
      </c>
      <c r="ER79" s="28">
        <v>0</v>
      </c>
      <c r="ES79" s="28">
        <v>97727.75</v>
      </c>
      <c r="ET79" s="28">
        <v>519240.89999999997</v>
      </c>
      <c r="EU79" s="28">
        <v>19959.96</v>
      </c>
      <c r="EV79" s="28">
        <v>0</v>
      </c>
      <c r="EW79" s="28">
        <v>79583.740000000005</v>
      </c>
      <c r="EX79" s="28">
        <v>72786.59</v>
      </c>
      <c r="EY79" s="28">
        <v>15361.19</v>
      </c>
      <c r="EZ79" s="28">
        <v>0</v>
      </c>
      <c r="FA79" s="28">
        <v>48648.38</v>
      </c>
      <c r="FB79" s="28">
        <v>7039.36</v>
      </c>
      <c r="FC79" s="28">
        <v>225.75</v>
      </c>
      <c r="FD79" s="28">
        <v>0</v>
      </c>
      <c r="FE79" s="28">
        <v>0</v>
      </c>
      <c r="FF79" s="28">
        <v>0</v>
      </c>
      <c r="FG79" s="28">
        <v>12492.32</v>
      </c>
      <c r="FH79" s="28">
        <v>156648.21</v>
      </c>
      <c r="FI79" s="28">
        <v>10298.49</v>
      </c>
      <c r="FJ79" s="28">
        <v>0</v>
      </c>
      <c r="FK79" s="28">
        <v>60018.95</v>
      </c>
      <c r="FL79" s="28">
        <v>19464.900000000001</v>
      </c>
      <c r="FM79" s="28">
        <v>2384.65</v>
      </c>
      <c r="FN79" s="28">
        <v>2111.98</v>
      </c>
      <c r="FO79" s="28">
        <v>224128.35</v>
      </c>
      <c r="FP79" s="28">
        <v>31647.85</v>
      </c>
      <c r="FQ79" s="28">
        <v>127910.46</v>
      </c>
      <c r="FR79" s="28">
        <v>0</v>
      </c>
      <c r="FS79" s="28">
        <v>0</v>
      </c>
      <c r="FT79" s="28">
        <v>0</v>
      </c>
      <c r="FU79" s="28">
        <v>31028.63</v>
      </c>
      <c r="FV79" s="28">
        <v>70713.070000000007</v>
      </c>
      <c r="FW79" s="28">
        <v>0</v>
      </c>
      <c r="FX79" s="28">
        <v>0</v>
      </c>
      <c r="FY79" s="28">
        <v>3899.9</v>
      </c>
      <c r="FZ79" s="28">
        <v>2667.4700000000003</v>
      </c>
      <c r="GA79" s="28">
        <v>1544.45</v>
      </c>
      <c r="GB79" s="28">
        <v>0</v>
      </c>
      <c r="GC79" s="28">
        <v>27347.68</v>
      </c>
      <c r="GD79" s="28">
        <v>31427.33</v>
      </c>
      <c r="GE79" s="28">
        <v>24810.28</v>
      </c>
      <c r="GF79" s="28">
        <v>0</v>
      </c>
      <c r="GG79" s="28">
        <v>0</v>
      </c>
      <c r="GH79" s="28">
        <v>0</v>
      </c>
      <c r="GI79" s="28">
        <v>11907.099999999999</v>
      </c>
      <c r="GJ79" s="28">
        <v>77860.37</v>
      </c>
      <c r="GK79" s="28">
        <v>0</v>
      </c>
      <c r="GL79" s="28">
        <v>0</v>
      </c>
      <c r="GM79" s="28">
        <v>5386.78</v>
      </c>
      <c r="GN79" s="28">
        <v>614</v>
      </c>
      <c r="GO79" s="28">
        <v>5000</v>
      </c>
      <c r="GP79" s="28">
        <v>919710.12</v>
      </c>
      <c r="GQ79" s="28">
        <v>0</v>
      </c>
      <c r="GR79" s="28">
        <v>0</v>
      </c>
      <c r="GS79" s="28">
        <v>258.98</v>
      </c>
      <c r="GT79" s="28">
        <v>0</v>
      </c>
      <c r="GU79" s="28">
        <v>0</v>
      </c>
      <c r="GV79" s="28">
        <v>0</v>
      </c>
      <c r="GW79" s="28">
        <v>15116.39</v>
      </c>
      <c r="GX79" s="28">
        <v>0</v>
      </c>
      <c r="GY79" s="28">
        <v>0</v>
      </c>
      <c r="GZ79" s="28">
        <v>0</v>
      </c>
      <c r="HA79" s="28">
        <v>0</v>
      </c>
      <c r="HB79" s="28">
        <v>7381.52</v>
      </c>
      <c r="HC79" s="28">
        <v>500</v>
      </c>
      <c r="HD79" s="28">
        <v>0</v>
      </c>
      <c r="HE79" s="28">
        <v>44000</v>
      </c>
      <c r="HF79" s="28">
        <v>3800</v>
      </c>
      <c r="HG79" s="28">
        <v>7000.5</v>
      </c>
      <c r="HH79" s="28">
        <v>0</v>
      </c>
      <c r="HI79" s="28">
        <v>0</v>
      </c>
      <c r="HJ79" s="28">
        <v>89165</v>
      </c>
      <c r="HK79" s="28">
        <v>0</v>
      </c>
    </row>
    <row r="80" spans="1:219" ht="18" customHeight="1" x14ac:dyDescent="0.15">
      <c r="A80" s="1">
        <v>2003</v>
      </c>
      <c r="B80" s="2" t="s">
        <v>5</v>
      </c>
      <c r="C80" s="2" t="s">
        <v>437</v>
      </c>
      <c r="D80" s="4">
        <v>376.20261900000003</v>
      </c>
      <c r="E80" s="8" t="s">
        <v>4</v>
      </c>
      <c r="F80" s="3">
        <v>212</v>
      </c>
      <c r="G80" s="19">
        <v>1960566.9</v>
      </c>
      <c r="H80" s="19">
        <v>17906.03</v>
      </c>
      <c r="I80" s="19">
        <v>309679.37</v>
      </c>
      <c r="J80" s="19">
        <v>141126.71</v>
      </c>
      <c r="K80" s="19">
        <v>423299.2</v>
      </c>
      <c r="L80" s="19">
        <v>0</v>
      </c>
      <c r="M80" s="19">
        <v>0</v>
      </c>
      <c r="N80" s="19">
        <v>0</v>
      </c>
      <c r="O80" s="19">
        <v>227876.85</v>
      </c>
      <c r="P80" s="19">
        <v>0</v>
      </c>
      <c r="Q80" s="19">
        <v>0</v>
      </c>
      <c r="R80" s="19">
        <v>0</v>
      </c>
      <c r="S80" s="19">
        <v>11.55</v>
      </c>
      <c r="T80" s="19">
        <v>0</v>
      </c>
      <c r="U80" s="19">
        <v>0</v>
      </c>
      <c r="V80" s="19">
        <v>0</v>
      </c>
      <c r="W80" s="19">
        <v>268171</v>
      </c>
      <c r="X80" s="19">
        <v>0</v>
      </c>
      <c r="Y80" s="19">
        <v>0</v>
      </c>
      <c r="Z80" s="19">
        <v>0</v>
      </c>
      <c r="AA80" s="19">
        <v>62636</v>
      </c>
      <c r="AB80" s="19">
        <v>1469599.8</v>
      </c>
      <c r="AC80" s="19">
        <v>74709.89</v>
      </c>
      <c r="AD80" s="19">
        <v>0</v>
      </c>
      <c r="AE80" s="19">
        <v>45081.82</v>
      </c>
      <c r="AF80" s="19">
        <v>0</v>
      </c>
      <c r="AG80" s="19">
        <v>0</v>
      </c>
      <c r="AH80" s="19">
        <v>238637.95</v>
      </c>
      <c r="AI80" s="19">
        <v>7091.01</v>
      </c>
      <c r="AJ80" s="19">
        <v>0</v>
      </c>
      <c r="AK80" s="19">
        <v>27316.19</v>
      </c>
      <c r="AL80" s="19">
        <v>0</v>
      </c>
      <c r="AM80" s="19">
        <v>0</v>
      </c>
      <c r="AN80" s="19">
        <v>157296.28</v>
      </c>
      <c r="AO80" s="19">
        <v>187326.43</v>
      </c>
      <c r="AP80" s="19">
        <v>86334.63</v>
      </c>
      <c r="AQ80" s="19">
        <v>0</v>
      </c>
      <c r="AR80" s="19">
        <v>221725.38</v>
      </c>
      <c r="AS80" s="19">
        <v>214715.75</v>
      </c>
      <c r="AT80" s="19">
        <v>4066.67</v>
      </c>
      <c r="AU80" s="19">
        <v>0</v>
      </c>
      <c r="AV80" s="19">
        <v>0</v>
      </c>
      <c r="AW80" s="19">
        <v>0</v>
      </c>
      <c r="AX80" s="19">
        <v>103992.16</v>
      </c>
      <c r="AY80" s="19">
        <v>4430.8900000000003</v>
      </c>
      <c r="AZ80" s="19">
        <v>0</v>
      </c>
      <c r="BA80" s="19">
        <v>6678</v>
      </c>
      <c r="BB80" s="19">
        <v>59447.5</v>
      </c>
      <c r="BC80" s="19">
        <v>114240.12</v>
      </c>
      <c r="BD80" s="19">
        <v>0</v>
      </c>
      <c r="BE80" s="19">
        <v>1217.6600000000001</v>
      </c>
      <c r="BF80" s="19">
        <v>0</v>
      </c>
      <c r="BG80" s="19">
        <v>0</v>
      </c>
      <c r="BH80" s="19">
        <v>12344</v>
      </c>
      <c r="BI80" s="19">
        <v>8919.56</v>
      </c>
      <c r="BJ80" s="19">
        <v>50943.11</v>
      </c>
      <c r="BK80" s="19">
        <v>24601.03</v>
      </c>
      <c r="BL80" s="19">
        <v>0</v>
      </c>
      <c r="BM80" s="19">
        <v>0</v>
      </c>
      <c r="BN80" s="19">
        <v>0</v>
      </c>
      <c r="BO80" s="19">
        <v>0</v>
      </c>
      <c r="BP80" s="19">
        <v>0</v>
      </c>
      <c r="BQ80" s="19">
        <v>0</v>
      </c>
      <c r="BR80" s="19">
        <v>0</v>
      </c>
      <c r="BS80" s="19">
        <v>0</v>
      </c>
      <c r="BT80" s="19">
        <v>0</v>
      </c>
      <c r="BU80" s="19">
        <v>0</v>
      </c>
      <c r="BV80" s="19">
        <v>27316.19</v>
      </c>
      <c r="BW80" s="19">
        <v>0</v>
      </c>
      <c r="BX80" s="19">
        <v>0</v>
      </c>
      <c r="BY80" s="19">
        <v>0</v>
      </c>
      <c r="BZ80" s="19">
        <v>0</v>
      </c>
      <c r="CA80" s="19">
        <v>0</v>
      </c>
      <c r="CB80" s="19">
        <v>0</v>
      </c>
      <c r="CC80" s="19">
        <v>0</v>
      </c>
      <c r="CD80" s="19">
        <v>0</v>
      </c>
      <c r="CE80" s="19">
        <v>0</v>
      </c>
      <c r="CF80" s="19">
        <v>13401.492044469944</v>
      </c>
      <c r="CG80" s="19">
        <v>1350698.38</v>
      </c>
      <c r="CH80" s="19">
        <v>757200.46</v>
      </c>
      <c r="CI80" s="19">
        <v>518801.09</v>
      </c>
      <c r="CJ80" s="19">
        <v>0</v>
      </c>
      <c r="CK80" s="19">
        <v>0</v>
      </c>
      <c r="CL80" s="19">
        <v>0</v>
      </c>
      <c r="CM80" s="19">
        <v>0</v>
      </c>
      <c r="CN80" s="19">
        <v>105293.55</v>
      </c>
      <c r="CO80" s="19">
        <v>6500</v>
      </c>
      <c r="CP80" s="19">
        <v>0</v>
      </c>
      <c r="CQ80" s="19">
        <v>0</v>
      </c>
      <c r="CR80" s="19">
        <v>110605.67</v>
      </c>
      <c r="CS80" s="19">
        <v>5654.43</v>
      </c>
      <c r="CT80" s="18">
        <v>2.4969999999999999</v>
      </c>
      <c r="CU80" s="18">
        <v>5.5869999999999997</v>
      </c>
      <c r="CV80" s="18">
        <v>11.562999999999999</v>
      </c>
      <c r="CW80" s="18">
        <v>0.46200000000000002</v>
      </c>
      <c r="CX80" s="18">
        <v>0.92500000000000004</v>
      </c>
      <c r="CY80" s="18">
        <v>0</v>
      </c>
      <c r="CZ80" s="18" t="s">
        <v>419</v>
      </c>
      <c r="DA80" s="17">
        <v>437434725</v>
      </c>
      <c r="DB80" s="17">
        <v>36914142</v>
      </c>
      <c r="DC80" s="17">
        <v>68246558</v>
      </c>
      <c r="DD80" s="3">
        <v>41</v>
      </c>
      <c r="DE80" s="3">
        <v>227</v>
      </c>
      <c r="DF80" s="4">
        <v>105</v>
      </c>
      <c r="DG80" s="4">
        <v>30</v>
      </c>
      <c r="DH80" s="4">
        <v>213</v>
      </c>
      <c r="DI80" s="18">
        <v>0.02</v>
      </c>
      <c r="DJ80" s="21">
        <v>0.41499999999999998</v>
      </c>
      <c r="DK80" s="21">
        <f>DD80/DE80</f>
        <v>0.18061674008810572</v>
      </c>
      <c r="DL80" s="3">
        <f>DE80/(DX80+DY80)</f>
        <v>10.179372197309416</v>
      </c>
      <c r="DM80" s="21">
        <f>(DP80+DQ80)/(DS80+DT80)</f>
        <v>0.96486686858614579</v>
      </c>
      <c r="DN80" s="25">
        <v>11</v>
      </c>
      <c r="DO80" s="20">
        <v>14.227013888888887</v>
      </c>
      <c r="DP80" s="20">
        <v>141.21070918755348</v>
      </c>
      <c r="DQ80" s="20">
        <v>61.380424242424226</v>
      </c>
      <c r="DR80" s="20">
        <v>14.46625</v>
      </c>
      <c r="DS80" s="20">
        <v>145.26493525354624</v>
      </c>
      <c r="DT80" s="20">
        <v>64.703030303030303</v>
      </c>
      <c r="DU80" s="36">
        <v>46735.633896713603</v>
      </c>
      <c r="DV80" s="37">
        <v>16.782608695652176</v>
      </c>
      <c r="DW80" s="38">
        <v>0.47826086956521741</v>
      </c>
      <c r="DX80" s="37">
        <v>21.300000000000004</v>
      </c>
      <c r="DY80" s="37">
        <v>1</v>
      </c>
      <c r="DZ80" s="26"/>
      <c r="EA80" s="26"/>
      <c r="EB80" s="26"/>
      <c r="EC80" s="26"/>
      <c r="ED80" s="26"/>
      <c r="EE80" s="27">
        <v>1</v>
      </c>
      <c r="EF80" s="28">
        <v>1164714.3499999999</v>
      </c>
      <c r="EG80" s="28">
        <v>52428.75</v>
      </c>
      <c r="EH80" s="28">
        <v>0</v>
      </c>
      <c r="EI80" s="28">
        <v>112711.04000000001</v>
      </c>
      <c r="EJ80" s="28">
        <v>141125</v>
      </c>
      <c r="EK80" s="28">
        <v>54750</v>
      </c>
      <c r="EL80" s="28">
        <v>0</v>
      </c>
      <c r="EM80" s="28">
        <v>58236.7</v>
      </c>
      <c r="EN80" s="28">
        <v>17595</v>
      </c>
      <c r="EO80" s="28">
        <v>0</v>
      </c>
      <c r="EP80" s="28">
        <v>4650</v>
      </c>
      <c r="EQ80" s="28">
        <v>0</v>
      </c>
      <c r="ER80" s="28">
        <v>0</v>
      </c>
      <c r="ES80" s="28">
        <v>49516.800000000003</v>
      </c>
      <c r="ET80" s="28">
        <v>450270.18000000005</v>
      </c>
      <c r="EU80" s="28">
        <v>16779.13</v>
      </c>
      <c r="EV80" s="28">
        <v>0</v>
      </c>
      <c r="EW80" s="28">
        <v>39412.97</v>
      </c>
      <c r="EX80" s="28">
        <v>67033.23</v>
      </c>
      <c r="EY80" s="28">
        <v>27994.06</v>
      </c>
      <c r="EZ80" s="28">
        <v>0</v>
      </c>
      <c r="FA80" s="28">
        <v>28121.38</v>
      </c>
      <c r="FB80" s="28">
        <v>1346.03</v>
      </c>
      <c r="FC80" s="28">
        <v>0</v>
      </c>
      <c r="FD80" s="28">
        <v>634.72</v>
      </c>
      <c r="FE80" s="28">
        <v>0</v>
      </c>
      <c r="FF80" s="28">
        <v>0</v>
      </c>
      <c r="FG80" s="28">
        <v>5489.75</v>
      </c>
      <c r="FH80" s="28">
        <v>73797</v>
      </c>
      <c r="FI80" s="28">
        <v>6974.88</v>
      </c>
      <c r="FJ80" s="28">
        <v>0</v>
      </c>
      <c r="FK80" s="28">
        <v>53939.98</v>
      </c>
      <c r="FL80" s="28">
        <v>19920.16</v>
      </c>
      <c r="FM80" s="28">
        <v>1854.93</v>
      </c>
      <c r="FN80" s="28">
        <v>0</v>
      </c>
      <c r="FO80" s="28">
        <v>112925.44</v>
      </c>
      <c r="FP80" s="28">
        <v>190485.14</v>
      </c>
      <c r="FQ80" s="28">
        <v>108101.18</v>
      </c>
      <c r="FR80" s="28">
        <v>0</v>
      </c>
      <c r="FS80" s="28">
        <v>0</v>
      </c>
      <c r="FT80" s="28">
        <v>0</v>
      </c>
      <c r="FU80" s="28">
        <v>36004.839999999997</v>
      </c>
      <c r="FV80" s="28">
        <v>52177.99</v>
      </c>
      <c r="FW80" s="28">
        <v>388.14</v>
      </c>
      <c r="FX80" s="28">
        <v>0</v>
      </c>
      <c r="FY80" s="28">
        <v>892.2</v>
      </c>
      <c r="FZ80" s="28">
        <v>1790.2600000000002</v>
      </c>
      <c r="GA80" s="28">
        <v>576.65</v>
      </c>
      <c r="GB80" s="28">
        <v>0</v>
      </c>
      <c r="GC80" s="28">
        <v>22441.86</v>
      </c>
      <c r="GD80" s="28">
        <v>5289.58</v>
      </c>
      <c r="GE80" s="28">
        <v>4803.01</v>
      </c>
      <c r="GF80" s="28">
        <v>369.71</v>
      </c>
      <c r="GG80" s="28">
        <v>0</v>
      </c>
      <c r="GH80" s="28">
        <v>0</v>
      </c>
      <c r="GI80" s="28">
        <v>8993.3499999999985</v>
      </c>
      <c r="GJ80" s="28">
        <v>38191.24</v>
      </c>
      <c r="GK80" s="28">
        <v>0</v>
      </c>
      <c r="GL80" s="28">
        <v>0</v>
      </c>
      <c r="GM80" s="28">
        <v>5714.09</v>
      </c>
      <c r="GN80" s="28">
        <v>0</v>
      </c>
      <c r="GO80" s="28">
        <v>6678</v>
      </c>
      <c r="GP80" s="28">
        <v>59447.5</v>
      </c>
      <c r="GQ80" s="28">
        <v>114240.12</v>
      </c>
      <c r="GR80" s="28">
        <v>0</v>
      </c>
      <c r="GS80" s="28">
        <v>1217.6600000000001</v>
      </c>
      <c r="GT80" s="28">
        <v>0</v>
      </c>
      <c r="GU80" s="28">
        <v>0</v>
      </c>
      <c r="GV80" s="28">
        <v>0</v>
      </c>
      <c r="GW80" s="28">
        <v>8919.56</v>
      </c>
      <c r="GX80" s="28">
        <v>1485</v>
      </c>
      <c r="GY80" s="28">
        <v>5230</v>
      </c>
      <c r="GZ80" s="28">
        <v>0</v>
      </c>
      <c r="HA80" s="28">
        <v>0</v>
      </c>
      <c r="HB80" s="28">
        <v>9375</v>
      </c>
      <c r="HC80" s="28">
        <v>1158.99</v>
      </c>
      <c r="HD80" s="28">
        <v>0</v>
      </c>
      <c r="HE80" s="28">
        <v>0</v>
      </c>
      <c r="HF80" s="28">
        <v>0</v>
      </c>
      <c r="HG80" s="28">
        <v>1768.15</v>
      </c>
      <c r="HH80" s="28">
        <v>0</v>
      </c>
      <c r="HI80" s="28">
        <v>0</v>
      </c>
      <c r="HJ80" s="28">
        <v>12344</v>
      </c>
      <c r="HK80" s="28">
        <v>3987.42</v>
      </c>
    </row>
    <row r="81" spans="1:219" ht="18" customHeight="1" x14ac:dyDescent="0.15">
      <c r="A81" s="1">
        <v>37003</v>
      </c>
      <c r="B81" s="2" t="s">
        <v>110</v>
      </c>
      <c r="C81" s="2" t="s">
        <v>510</v>
      </c>
      <c r="D81" s="4">
        <v>947.03240300000004</v>
      </c>
      <c r="E81" s="8" t="s">
        <v>111</v>
      </c>
      <c r="F81" s="3">
        <v>168</v>
      </c>
      <c r="G81" s="19">
        <v>795506.62</v>
      </c>
      <c r="H81" s="19">
        <v>26951.77</v>
      </c>
      <c r="I81" s="19">
        <v>684590.35</v>
      </c>
      <c r="J81" s="19">
        <v>119285.48</v>
      </c>
      <c r="K81" s="19">
        <v>506826.31</v>
      </c>
      <c r="L81" s="19">
        <v>0</v>
      </c>
      <c r="M81" s="19">
        <v>0</v>
      </c>
      <c r="N81" s="19">
        <v>0</v>
      </c>
      <c r="O81" s="19">
        <v>215021</v>
      </c>
      <c r="P81" s="19">
        <v>0</v>
      </c>
      <c r="Q81" s="19">
        <v>0</v>
      </c>
      <c r="R81" s="19">
        <v>53428</v>
      </c>
      <c r="S81" s="19">
        <v>0</v>
      </c>
      <c r="T81" s="19">
        <v>0</v>
      </c>
      <c r="U81" s="19">
        <v>0</v>
      </c>
      <c r="V81" s="19">
        <v>0</v>
      </c>
      <c r="W81" s="19">
        <v>531579</v>
      </c>
      <c r="X81" s="19">
        <v>110000</v>
      </c>
      <c r="Y81" s="19">
        <v>0</v>
      </c>
      <c r="Z81" s="19">
        <v>0</v>
      </c>
      <c r="AA81" s="19">
        <v>55185</v>
      </c>
      <c r="AB81" s="19">
        <v>1097691.53</v>
      </c>
      <c r="AC81" s="19">
        <v>1499.71</v>
      </c>
      <c r="AD81" s="19">
        <v>0</v>
      </c>
      <c r="AE81" s="19">
        <v>39429.97</v>
      </c>
      <c r="AF81" s="19">
        <v>0</v>
      </c>
      <c r="AG81" s="19">
        <v>0</v>
      </c>
      <c r="AH81" s="19">
        <v>167550.62</v>
      </c>
      <c r="AI81" s="19">
        <v>17325.36</v>
      </c>
      <c r="AJ81" s="19">
        <v>0</v>
      </c>
      <c r="AK81" s="19">
        <v>0</v>
      </c>
      <c r="AL81" s="19">
        <v>0</v>
      </c>
      <c r="AM81" s="19">
        <v>0</v>
      </c>
      <c r="AN81" s="19">
        <v>115645.92</v>
      </c>
      <c r="AO81" s="19">
        <v>167403.03999999998</v>
      </c>
      <c r="AP81" s="19">
        <v>94082.15</v>
      </c>
      <c r="AQ81" s="19">
        <v>0</v>
      </c>
      <c r="AR81" s="19">
        <v>289388.11</v>
      </c>
      <c r="AS81" s="19">
        <v>33990</v>
      </c>
      <c r="AT81" s="19">
        <v>19655.37</v>
      </c>
      <c r="AU81" s="19">
        <v>0</v>
      </c>
      <c r="AV81" s="19">
        <v>0</v>
      </c>
      <c r="AW81" s="19">
        <v>0</v>
      </c>
      <c r="AX81" s="19">
        <v>90596.56</v>
      </c>
      <c r="AY81" s="19">
        <v>89511.11</v>
      </c>
      <c r="AZ81" s="19">
        <v>0</v>
      </c>
      <c r="BA81" s="19">
        <v>0</v>
      </c>
      <c r="BB81" s="19">
        <v>1011675.02</v>
      </c>
      <c r="BC81" s="19">
        <v>59494.34</v>
      </c>
      <c r="BD81" s="19">
        <v>46693.47</v>
      </c>
      <c r="BE81" s="19">
        <v>0</v>
      </c>
      <c r="BF81" s="19">
        <v>0</v>
      </c>
      <c r="BG81" s="19">
        <v>0</v>
      </c>
      <c r="BH81" s="19">
        <v>231527.5</v>
      </c>
      <c r="BI81" s="19">
        <v>590.91999999999996</v>
      </c>
      <c r="BJ81" s="19">
        <v>78706.789999999994</v>
      </c>
      <c r="BK81" s="19">
        <v>30091.23</v>
      </c>
      <c r="BL81" s="19">
        <v>0</v>
      </c>
      <c r="BM81" s="19">
        <v>0</v>
      </c>
      <c r="BN81" s="19">
        <v>0</v>
      </c>
      <c r="BO81" s="19">
        <v>0</v>
      </c>
      <c r="BP81" s="19">
        <v>0</v>
      </c>
      <c r="BQ81" s="19">
        <v>0</v>
      </c>
      <c r="BR81" s="19">
        <v>0</v>
      </c>
      <c r="BS81" s="19">
        <v>0</v>
      </c>
      <c r="BT81" s="19">
        <v>0</v>
      </c>
      <c r="BU81" s="19">
        <v>0</v>
      </c>
      <c r="BV81" s="19">
        <v>0</v>
      </c>
      <c r="BW81" s="19">
        <v>0</v>
      </c>
      <c r="BX81" s="19">
        <v>0</v>
      </c>
      <c r="BY81" s="19">
        <v>0</v>
      </c>
      <c r="BZ81" s="19">
        <v>0</v>
      </c>
      <c r="CA81" s="19">
        <v>0</v>
      </c>
      <c r="CB81" s="19">
        <v>0</v>
      </c>
      <c r="CC81" s="19">
        <v>0</v>
      </c>
      <c r="CD81" s="19">
        <v>0</v>
      </c>
      <c r="CE81" s="19">
        <v>0</v>
      </c>
      <c r="CF81" s="19">
        <v>12791.149972259136</v>
      </c>
      <c r="CG81" s="19">
        <v>388844.05</v>
      </c>
      <c r="CH81" s="19">
        <v>524491.31999999995</v>
      </c>
      <c r="CI81" s="19">
        <v>844410.36</v>
      </c>
      <c r="CJ81" s="19">
        <v>0</v>
      </c>
      <c r="CK81" s="19">
        <v>0</v>
      </c>
      <c r="CL81" s="19">
        <v>0</v>
      </c>
      <c r="CM81" s="19">
        <v>0</v>
      </c>
      <c r="CN81" s="19">
        <v>90212.55</v>
      </c>
      <c r="CO81" s="19">
        <v>1575</v>
      </c>
      <c r="CP81" s="19">
        <v>0</v>
      </c>
      <c r="CQ81" s="19">
        <v>0</v>
      </c>
      <c r="CR81" s="19">
        <v>96462.32</v>
      </c>
      <c r="CS81" s="19">
        <v>1130.81</v>
      </c>
      <c r="CT81" s="18">
        <v>1.4730000000000001</v>
      </c>
      <c r="CU81" s="18">
        <v>3.2959999999999998</v>
      </c>
      <c r="CV81" s="18">
        <v>6.8209999999999997</v>
      </c>
      <c r="CW81" s="18">
        <v>0.61199999999999999</v>
      </c>
      <c r="CX81" s="18">
        <v>1.605</v>
      </c>
      <c r="CY81" s="18">
        <v>0</v>
      </c>
      <c r="CZ81" s="16"/>
      <c r="DA81" s="17">
        <v>291911758</v>
      </c>
      <c r="DB81" s="17">
        <v>17926884</v>
      </c>
      <c r="DC81" s="17">
        <v>19623894</v>
      </c>
      <c r="DD81" s="3">
        <v>31</v>
      </c>
      <c r="DE81" s="3">
        <v>168</v>
      </c>
      <c r="DF81" s="4">
        <v>15</v>
      </c>
      <c r="DG81" s="4">
        <v>15</v>
      </c>
      <c r="DH81" s="4">
        <v>168</v>
      </c>
      <c r="DI81" s="18">
        <v>0</v>
      </c>
      <c r="DJ81" s="21">
        <v>0.44</v>
      </c>
      <c r="DK81" s="21">
        <f>DD81/DE81</f>
        <v>0.18452380952380953</v>
      </c>
      <c r="DL81" s="3">
        <f>DE81/(DX81+DY81)</f>
        <v>8.4848484848484809</v>
      </c>
      <c r="DM81" s="21">
        <f>(DP81+DQ81)/(DS81+DT81)</f>
        <v>0.96437151989270076</v>
      </c>
      <c r="DN81" s="25">
        <v>8</v>
      </c>
      <c r="DO81" s="20">
        <v>17.921052631578949</v>
      </c>
      <c r="DP81" s="20">
        <v>122.21619631901839</v>
      </c>
      <c r="DQ81" s="20">
        <v>42.969382716049381</v>
      </c>
      <c r="DR81" s="20">
        <v>17.921052631578949</v>
      </c>
      <c r="DS81" s="20">
        <v>126.20190184049081</v>
      </c>
      <c r="DT81" s="20">
        <v>45.086419753086417</v>
      </c>
      <c r="DU81" s="36">
        <v>43051.464646464628</v>
      </c>
      <c r="DV81" s="37">
        <v>14.8</v>
      </c>
      <c r="DW81" s="38">
        <v>0.1</v>
      </c>
      <c r="DX81" s="37">
        <v>19.800000000000011</v>
      </c>
      <c r="DY81" s="37">
        <v>0</v>
      </c>
      <c r="DZ81" s="26"/>
      <c r="EA81" s="26"/>
      <c r="EB81" s="26"/>
      <c r="EC81" s="26"/>
      <c r="ED81" s="26"/>
      <c r="EE81" s="27">
        <v>7</v>
      </c>
      <c r="EF81" s="28">
        <v>928220.59</v>
      </c>
      <c r="EG81" s="28">
        <v>12459.22</v>
      </c>
      <c r="EH81" s="28">
        <v>0</v>
      </c>
      <c r="EI81" s="28">
        <v>111475.84999999999</v>
      </c>
      <c r="EJ81" s="28">
        <v>126868.48</v>
      </c>
      <c r="EK81" s="28">
        <v>68006</v>
      </c>
      <c r="EL81" s="28">
        <v>0</v>
      </c>
      <c r="EM81" s="28">
        <v>89169.55</v>
      </c>
      <c r="EN81" s="28">
        <v>8800.6</v>
      </c>
      <c r="EO81" s="28">
        <v>0</v>
      </c>
      <c r="EP81" s="28">
        <v>700</v>
      </c>
      <c r="EQ81" s="28">
        <v>0</v>
      </c>
      <c r="ER81" s="28">
        <v>0</v>
      </c>
      <c r="ES81" s="28">
        <v>58448.93</v>
      </c>
      <c r="ET81" s="28">
        <v>264200.40999999997</v>
      </c>
      <c r="EU81" s="28">
        <v>4445.34</v>
      </c>
      <c r="EV81" s="28">
        <v>0</v>
      </c>
      <c r="EW81" s="28">
        <v>34002.75</v>
      </c>
      <c r="EX81" s="28">
        <v>52571.5</v>
      </c>
      <c r="EY81" s="28">
        <v>21964.75</v>
      </c>
      <c r="EZ81" s="28">
        <v>0</v>
      </c>
      <c r="FA81" s="28">
        <v>34933.72</v>
      </c>
      <c r="FB81" s="28">
        <v>1707.2</v>
      </c>
      <c r="FC81" s="28">
        <v>0</v>
      </c>
      <c r="FD81" s="28">
        <v>95.55</v>
      </c>
      <c r="FE81" s="28">
        <v>0</v>
      </c>
      <c r="FF81" s="28">
        <v>0</v>
      </c>
      <c r="FG81" s="28">
        <v>6523.51</v>
      </c>
      <c r="FH81" s="28">
        <v>20751.599999999995</v>
      </c>
      <c r="FI81" s="28">
        <v>1168.8</v>
      </c>
      <c r="FJ81" s="28">
        <v>0</v>
      </c>
      <c r="FK81" s="28">
        <v>30794.32</v>
      </c>
      <c r="FL81" s="28">
        <v>14082.419999999998</v>
      </c>
      <c r="FM81" s="28">
        <v>2449.1</v>
      </c>
      <c r="FN81" s="28">
        <v>0</v>
      </c>
      <c r="FO81" s="28">
        <v>137896.97</v>
      </c>
      <c r="FP81" s="28">
        <v>18037.13</v>
      </c>
      <c r="FQ81" s="28">
        <v>84322.86</v>
      </c>
      <c r="FR81" s="28">
        <v>260.85000000000002</v>
      </c>
      <c r="FS81" s="28">
        <v>0</v>
      </c>
      <c r="FT81" s="28">
        <v>0</v>
      </c>
      <c r="FU81" s="28">
        <v>13728.98</v>
      </c>
      <c r="FV81" s="28">
        <v>49286.07</v>
      </c>
      <c r="FW81" s="28">
        <v>751.71</v>
      </c>
      <c r="FX81" s="28">
        <v>0</v>
      </c>
      <c r="FY81" s="28">
        <v>37210.76</v>
      </c>
      <c r="FZ81" s="28">
        <v>503.18999999999994</v>
      </c>
      <c r="GA81" s="28">
        <v>759.3</v>
      </c>
      <c r="GB81" s="28">
        <v>0</v>
      </c>
      <c r="GC81" s="28">
        <v>15742.64</v>
      </c>
      <c r="GD81" s="28">
        <v>4816.17</v>
      </c>
      <c r="GE81" s="28">
        <v>25772.63</v>
      </c>
      <c r="GF81" s="28">
        <v>74.41</v>
      </c>
      <c r="GG81" s="28">
        <v>0</v>
      </c>
      <c r="GH81" s="28">
        <v>0</v>
      </c>
      <c r="GI81" s="28">
        <v>8550.1</v>
      </c>
      <c r="GJ81" s="28">
        <v>40403.520000000004</v>
      </c>
      <c r="GK81" s="28">
        <v>0</v>
      </c>
      <c r="GL81" s="28">
        <v>0</v>
      </c>
      <c r="GM81" s="28">
        <v>68204.149999999994</v>
      </c>
      <c r="GN81" s="28">
        <v>0</v>
      </c>
      <c r="GO81" s="28">
        <v>0</v>
      </c>
      <c r="GP81" s="28">
        <v>1011675.02</v>
      </c>
      <c r="GQ81" s="28">
        <v>44614.57</v>
      </c>
      <c r="GR81" s="28">
        <v>45042.87</v>
      </c>
      <c r="GS81" s="28">
        <v>0</v>
      </c>
      <c r="GT81" s="28">
        <v>0</v>
      </c>
      <c r="GU81" s="28">
        <v>0</v>
      </c>
      <c r="GV81" s="28">
        <v>0</v>
      </c>
      <c r="GW81" s="28">
        <v>0</v>
      </c>
      <c r="GX81" s="28">
        <v>1809.9299999999998</v>
      </c>
      <c r="GY81" s="28">
        <v>0</v>
      </c>
      <c r="GZ81" s="28">
        <v>0</v>
      </c>
      <c r="HA81" s="28">
        <v>2175.9899999999998</v>
      </c>
      <c r="HB81" s="28">
        <v>3468.68</v>
      </c>
      <c r="HC81" s="28">
        <v>903</v>
      </c>
      <c r="HD81" s="28">
        <v>0</v>
      </c>
      <c r="HE81" s="28">
        <v>26525</v>
      </c>
      <c r="HF81" s="28">
        <v>2279.5</v>
      </c>
      <c r="HG81" s="28">
        <v>6022.2</v>
      </c>
      <c r="HH81" s="28">
        <v>0</v>
      </c>
      <c r="HI81" s="28">
        <v>0</v>
      </c>
      <c r="HJ81" s="28">
        <v>231527.5</v>
      </c>
      <c r="HK81" s="28">
        <v>3935.96</v>
      </c>
    </row>
    <row r="82" spans="1:219" ht="18" customHeight="1" x14ac:dyDescent="0.15">
      <c r="A82" s="1">
        <v>35002</v>
      </c>
      <c r="B82" s="2" t="s">
        <v>106</v>
      </c>
      <c r="C82" s="2" t="s">
        <v>508</v>
      </c>
      <c r="D82" s="4">
        <v>2069.0012230000002</v>
      </c>
      <c r="E82" s="8" t="s">
        <v>107</v>
      </c>
      <c r="F82" s="3">
        <v>337</v>
      </c>
      <c r="G82" s="19">
        <v>1034540.98</v>
      </c>
      <c r="H82" s="19">
        <v>14903.88</v>
      </c>
      <c r="I82" s="19">
        <v>1625096.49</v>
      </c>
      <c r="J82" s="19">
        <v>1061126.23</v>
      </c>
      <c r="K82" s="19">
        <v>536570.18000000005</v>
      </c>
      <c r="L82" s="19">
        <v>0</v>
      </c>
      <c r="M82" s="19">
        <v>0</v>
      </c>
      <c r="N82" s="19">
        <v>69130</v>
      </c>
      <c r="O82" s="19">
        <v>520674.62</v>
      </c>
      <c r="P82" s="19">
        <v>0</v>
      </c>
      <c r="Q82" s="19">
        <v>0</v>
      </c>
      <c r="R82" s="19">
        <v>169776.92</v>
      </c>
      <c r="S82" s="19">
        <v>0</v>
      </c>
      <c r="T82" s="19">
        <v>0</v>
      </c>
      <c r="U82" s="19">
        <v>0</v>
      </c>
      <c r="V82" s="19">
        <v>0</v>
      </c>
      <c r="W82" s="19">
        <v>1468198</v>
      </c>
      <c r="X82" s="19">
        <v>61512</v>
      </c>
      <c r="Y82" s="19">
        <v>0</v>
      </c>
      <c r="Z82" s="19">
        <v>0</v>
      </c>
      <c r="AA82" s="19">
        <v>60163</v>
      </c>
      <c r="AB82" s="19">
        <v>2422360.44</v>
      </c>
      <c r="AC82" s="19">
        <v>32387.24</v>
      </c>
      <c r="AD82" s="19">
        <v>0</v>
      </c>
      <c r="AE82" s="19">
        <v>88543.22</v>
      </c>
      <c r="AF82" s="19">
        <v>0</v>
      </c>
      <c r="AG82" s="19">
        <v>0</v>
      </c>
      <c r="AH82" s="19">
        <v>363192.41000000003</v>
      </c>
      <c r="AI82" s="19">
        <v>35392.94</v>
      </c>
      <c r="AJ82" s="19">
        <v>0</v>
      </c>
      <c r="AK82" s="19">
        <v>0</v>
      </c>
      <c r="AL82" s="19">
        <v>0</v>
      </c>
      <c r="AM82" s="19">
        <v>0</v>
      </c>
      <c r="AN82" s="19">
        <v>181317.84999999998</v>
      </c>
      <c r="AO82" s="19">
        <v>521120.19</v>
      </c>
      <c r="AP82" s="19">
        <v>145082.04</v>
      </c>
      <c r="AQ82" s="19">
        <v>0</v>
      </c>
      <c r="AR82" s="19">
        <v>524239.88</v>
      </c>
      <c r="AS82" s="19">
        <v>144232.57</v>
      </c>
      <c r="AT82" s="19">
        <v>10304.08</v>
      </c>
      <c r="AU82" s="19">
        <v>0</v>
      </c>
      <c r="AV82" s="19">
        <v>30045</v>
      </c>
      <c r="AW82" s="19">
        <v>0</v>
      </c>
      <c r="AX82" s="19">
        <v>126055.27</v>
      </c>
      <c r="AY82" s="19">
        <v>11289.66</v>
      </c>
      <c r="AZ82" s="19">
        <v>0</v>
      </c>
      <c r="BA82" s="19">
        <v>7546.35</v>
      </c>
      <c r="BB82" s="19">
        <v>0</v>
      </c>
      <c r="BC82" s="19">
        <v>68869.27</v>
      </c>
      <c r="BD82" s="19">
        <v>76775</v>
      </c>
      <c r="BE82" s="19">
        <v>0</v>
      </c>
      <c r="BF82" s="19">
        <v>0</v>
      </c>
      <c r="BG82" s="19">
        <v>0</v>
      </c>
      <c r="BH82" s="19">
        <v>275628.75</v>
      </c>
      <c r="BI82" s="19">
        <v>5261.02</v>
      </c>
      <c r="BJ82" s="19">
        <v>105951.42000000001</v>
      </c>
      <c r="BK82" s="19">
        <v>27934.43</v>
      </c>
      <c r="BL82" s="19">
        <v>0</v>
      </c>
      <c r="BM82" s="19">
        <v>0</v>
      </c>
      <c r="BN82" s="19">
        <v>0</v>
      </c>
      <c r="BO82" s="19">
        <v>11284.78</v>
      </c>
      <c r="BP82" s="19">
        <v>52490.69</v>
      </c>
      <c r="BQ82" s="19">
        <v>0</v>
      </c>
      <c r="BR82" s="19">
        <v>0</v>
      </c>
      <c r="BS82" s="19">
        <v>0</v>
      </c>
      <c r="BT82" s="19">
        <v>0</v>
      </c>
      <c r="BU82" s="19">
        <v>0</v>
      </c>
      <c r="BV82" s="19">
        <v>0</v>
      </c>
      <c r="BW82" s="19">
        <v>0</v>
      </c>
      <c r="BX82" s="19">
        <v>0</v>
      </c>
      <c r="BY82" s="19">
        <v>0</v>
      </c>
      <c r="BZ82" s="19">
        <v>0</v>
      </c>
      <c r="CA82" s="19">
        <v>0</v>
      </c>
      <c r="CB82" s="19">
        <v>0</v>
      </c>
      <c r="CC82" s="19">
        <v>0</v>
      </c>
      <c r="CD82" s="19">
        <v>0</v>
      </c>
      <c r="CE82" s="19">
        <v>0</v>
      </c>
      <c r="CF82" s="19">
        <v>14064.392907520469</v>
      </c>
      <c r="CG82" s="19">
        <v>613734.02</v>
      </c>
      <c r="CH82" s="19">
        <v>233973</v>
      </c>
      <c r="CI82" s="19">
        <v>286397.2</v>
      </c>
      <c r="CJ82" s="19">
        <v>1427780.16</v>
      </c>
      <c r="CK82" s="19">
        <v>576113.77</v>
      </c>
      <c r="CL82" s="19">
        <v>0</v>
      </c>
      <c r="CM82" s="19">
        <v>0</v>
      </c>
      <c r="CN82" s="19">
        <v>215492.85</v>
      </c>
      <c r="CO82" s="19">
        <v>0</v>
      </c>
      <c r="CP82" s="19">
        <v>0</v>
      </c>
      <c r="CQ82" s="19">
        <v>0</v>
      </c>
      <c r="CR82" s="19">
        <v>219135.92</v>
      </c>
      <c r="CS82" s="19">
        <v>0</v>
      </c>
      <c r="CT82" s="18">
        <v>1.4730000000000001</v>
      </c>
      <c r="CU82" s="18">
        <v>3.2959999999999998</v>
      </c>
      <c r="CV82" s="18">
        <v>6.8209999999999997</v>
      </c>
      <c r="CW82" s="18">
        <v>1.3180000000000001</v>
      </c>
      <c r="CX82" s="18">
        <v>1.3120000000000001</v>
      </c>
      <c r="CY82" s="18">
        <v>0</v>
      </c>
      <c r="CZ82" s="16"/>
      <c r="DA82" s="17">
        <v>338187509</v>
      </c>
      <c r="DB82" s="17">
        <v>30376201</v>
      </c>
      <c r="DC82" s="17">
        <v>28075284</v>
      </c>
      <c r="DD82" s="3">
        <v>43</v>
      </c>
      <c r="DE82" s="3">
        <v>356</v>
      </c>
      <c r="DF82" s="4">
        <v>21</v>
      </c>
      <c r="DG82" s="4">
        <v>12.68</v>
      </c>
      <c r="DH82" s="4">
        <v>338.42</v>
      </c>
      <c r="DI82" s="18">
        <v>0</v>
      </c>
      <c r="DJ82" s="21">
        <v>0.51600000000000001</v>
      </c>
      <c r="DK82" s="21">
        <f>DD82/DE82</f>
        <v>0.12078651685393259</v>
      </c>
      <c r="DL82" s="3">
        <f>DE82/(DX82+DY82)</f>
        <v>9.437963944856838</v>
      </c>
      <c r="DM82" s="21">
        <f>(DP82+DQ82)/(DS82+DT82)</f>
        <v>0.95695831422147715</v>
      </c>
      <c r="DN82" s="25">
        <v>17</v>
      </c>
      <c r="DO82" s="20">
        <v>17.779220779220779</v>
      </c>
      <c r="DP82" s="20">
        <v>235.128271382691</v>
      </c>
      <c r="DQ82" s="20">
        <v>74.271740689655175</v>
      </c>
      <c r="DR82" s="20">
        <v>17.779220779220779</v>
      </c>
      <c r="DS82" s="20">
        <v>245.33056400721208</v>
      </c>
      <c r="DT82" s="20">
        <v>77.985517241379313</v>
      </c>
      <c r="DU82" s="36">
        <v>45438.494167550365</v>
      </c>
      <c r="DV82" s="37">
        <v>14.657894736842104</v>
      </c>
      <c r="DW82" s="38">
        <v>7.8947368421052627E-2</v>
      </c>
      <c r="DX82" s="37">
        <v>37.720000000000006</v>
      </c>
      <c r="DY82" s="37">
        <v>0</v>
      </c>
      <c r="DZ82" s="26">
        <v>20.53</v>
      </c>
      <c r="EA82" s="26">
        <v>21.07</v>
      </c>
      <c r="EB82" s="26">
        <v>22.4</v>
      </c>
      <c r="EC82" s="26">
        <v>21.53</v>
      </c>
      <c r="ED82" s="26">
        <v>21.53</v>
      </c>
      <c r="EE82" s="27">
        <v>15</v>
      </c>
      <c r="EF82" s="28">
        <v>1934514.73</v>
      </c>
      <c r="EG82" s="28">
        <v>46267.78</v>
      </c>
      <c r="EH82" s="28">
        <v>0</v>
      </c>
      <c r="EI82" s="28">
        <v>155724.70000000001</v>
      </c>
      <c r="EJ82" s="28">
        <v>302296.82</v>
      </c>
      <c r="EK82" s="28">
        <v>98868.88</v>
      </c>
      <c r="EL82" s="28">
        <v>0</v>
      </c>
      <c r="EM82" s="28">
        <v>125231.89</v>
      </c>
      <c r="EN82" s="28">
        <v>52176.11</v>
      </c>
      <c r="EO82" s="28">
        <v>67567.679999999993</v>
      </c>
      <c r="EP82" s="28">
        <v>0</v>
      </c>
      <c r="EQ82" s="28">
        <v>30045</v>
      </c>
      <c r="ER82" s="28">
        <v>0</v>
      </c>
      <c r="ES82" s="28">
        <v>72962.34</v>
      </c>
      <c r="ET82" s="28">
        <v>610573.09</v>
      </c>
      <c r="EU82" s="28">
        <v>15032.02</v>
      </c>
      <c r="EV82" s="28">
        <v>0</v>
      </c>
      <c r="EW82" s="28">
        <v>52512.4</v>
      </c>
      <c r="EX82" s="28">
        <v>189253.18</v>
      </c>
      <c r="EY82" s="28">
        <v>33152.78</v>
      </c>
      <c r="EZ82" s="28">
        <v>0</v>
      </c>
      <c r="FA82" s="28">
        <v>46748.81</v>
      </c>
      <c r="FB82" s="28">
        <v>18156.689999999999</v>
      </c>
      <c r="FC82" s="28">
        <v>37217.879999999997</v>
      </c>
      <c r="FD82" s="28">
        <v>0</v>
      </c>
      <c r="FE82" s="28">
        <v>0</v>
      </c>
      <c r="FF82" s="28">
        <v>0</v>
      </c>
      <c r="FG82" s="28">
        <v>8637.7999999999993</v>
      </c>
      <c r="FH82" s="28">
        <v>136002.54</v>
      </c>
      <c r="FI82" s="28">
        <v>5142.5</v>
      </c>
      <c r="FJ82" s="28">
        <v>0</v>
      </c>
      <c r="FK82" s="28">
        <v>68326.31</v>
      </c>
      <c r="FL82" s="28">
        <v>36608.35</v>
      </c>
      <c r="FM82" s="28">
        <v>10881.99</v>
      </c>
      <c r="FN82" s="28">
        <v>0</v>
      </c>
      <c r="FO82" s="28">
        <v>263513.21000000002</v>
      </c>
      <c r="FP82" s="28">
        <v>67342.52</v>
      </c>
      <c r="FQ82" s="28">
        <v>66288.37</v>
      </c>
      <c r="FR82" s="28">
        <v>0</v>
      </c>
      <c r="FS82" s="28">
        <v>0</v>
      </c>
      <c r="FT82" s="28">
        <v>0</v>
      </c>
      <c r="FU82" s="28">
        <v>23883.16</v>
      </c>
      <c r="FV82" s="28">
        <v>134812.90999999997</v>
      </c>
      <c r="FW82" s="28">
        <v>1337.8799999999999</v>
      </c>
      <c r="FX82" s="28">
        <v>0</v>
      </c>
      <c r="FY82" s="28">
        <v>20977.539999999997</v>
      </c>
      <c r="FZ82" s="28">
        <v>3848.8300000000004</v>
      </c>
      <c r="GA82" s="28">
        <v>9724.74</v>
      </c>
      <c r="GB82" s="28">
        <v>0</v>
      </c>
      <c r="GC82" s="28">
        <v>71332.850000000006</v>
      </c>
      <c r="GD82" s="28">
        <v>25042.03</v>
      </c>
      <c r="GE82" s="28">
        <v>106256.76</v>
      </c>
      <c r="GF82" s="28">
        <v>0</v>
      </c>
      <c r="GG82" s="28">
        <v>0</v>
      </c>
      <c r="GH82" s="28">
        <v>0</v>
      </c>
      <c r="GI82" s="28">
        <v>25207.989999999998</v>
      </c>
      <c r="GJ82" s="28">
        <v>58192.800000000003</v>
      </c>
      <c r="GK82" s="28">
        <v>0</v>
      </c>
      <c r="GL82" s="28">
        <v>0</v>
      </c>
      <c r="GM82" s="28">
        <v>1017.98</v>
      </c>
      <c r="GN82" s="28">
        <v>0</v>
      </c>
      <c r="GO82" s="28">
        <v>0</v>
      </c>
      <c r="GP82" s="28">
        <v>0</v>
      </c>
      <c r="GQ82" s="28">
        <v>9154.39</v>
      </c>
      <c r="GR82" s="28">
        <v>69575</v>
      </c>
      <c r="GS82" s="28">
        <v>0</v>
      </c>
      <c r="GT82" s="28">
        <v>0</v>
      </c>
      <c r="GU82" s="28">
        <v>0</v>
      </c>
      <c r="GV82" s="28">
        <v>0</v>
      </c>
      <c r="GW82" s="28">
        <v>0</v>
      </c>
      <c r="GX82" s="28">
        <v>0</v>
      </c>
      <c r="GY82" s="28">
        <v>0</v>
      </c>
      <c r="GZ82" s="28">
        <v>0</v>
      </c>
      <c r="HA82" s="28">
        <v>0</v>
      </c>
      <c r="HB82" s="28">
        <v>17047.439999999999</v>
      </c>
      <c r="HC82" s="28">
        <v>0</v>
      </c>
      <c r="HD82" s="28">
        <v>0</v>
      </c>
      <c r="HE82" s="28">
        <v>77128</v>
      </c>
      <c r="HF82" s="28">
        <v>0</v>
      </c>
      <c r="HG82" s="28">
        <v>4600</v>
      </c>
      <c r="HH82" s="28">
        <v>0</v>
      </c>
      <c r="HI82" s="28">
        <v>0</v>
      </c>
      <c r="HJ82" s="28">
        <v>275628.75</v>
      </c>
      <c r="HK82" s="28">
        <v>625</v>
      </c>
    </row>
    <row r="83" spans="1:219" ht="18" customHeight="1" x14ac:dyDescent="0.15">
      <c r="A83" s="1">
        <v>7002</v>
      </c>
      <c r="B83" s="2" t="s">
        <v>25</v>
      </c>
      <c r="C83" s="2" t="s">
        <v>452</v>
      </c>
      <c r="D83" s="4">
        <v>474.35348199999999</v>
      </c>
      <c r="E83" s="8" t="s">
        <v>24</v>
      </c>
      <c r="F83" s="3">
        <v>314</v>
      </c>
      <c r="G83" s="19">
        <v>1245476.74</v>
      </c>
      <c r="H83" s="19">
        <v>16243.14</v>
      </c>
      <c r="I83" s="19">
        <v>1199741.55</v>
      </c>
      <c r="J83" s="19">
        <v>177363</v>
      </c>
      <c r="K83" s="19">
        <v>876335.07</v>
      </c>
      <c r="L83" s="19">
        <v>0</v>
      </c>
      <c r="M83" s="19">
        <v>0</v>
      </c>
      <c r="N83" s="19">
        <v>5303.2</v>
      </c>
      <c r="O83" s="19">
        <v>372436.21</v>
      </c>
      <c r="P83" s="19">
        <v>0</v>
      </c>
      <c r="Q83" s="19">
        <v>0</v>
      </c>
      <c r="R83" s="19">
        <v>72407</v>
      </c>
      <c r="S83" s="19">
        <v>0</v>
      </c>
      <c r="T83" s="19">
        <v>0</v>
      </c>
      <c r="U83" s="19">
        <v>0</v>
      </c>
      <c r="V83" s="19">
        <v>0</v>
      </c>
      <c r="W83" s="19">
        <v>1050465</v>
      </c>
      <c r="X83" s="19">
        <v>0</v>
      </c>
      <c r="Y83" s="19">
        <v>0</v>
      </c>
      <c r="Z83" s="19">
        <v>0</v>
      </c>
      <c r="AA83" s="19">
        <v>56729</v>
      </c>
      <c r="AB83" s="19">
        <v>1686542.9</v>
      </c>
      <c r="AC83" s="19">
        <v>0</v>
      </c>
      <c r="AD83" s="19">
        <v>0</v>
      </c>
      <c r="AE83" s="19">
        <v>38669.230000000003</v>
      </c>
      <c r="AF83" s="19">
        <v>0</v>
      </c>
      <c r="AG83" s="19">
        <v>0</v>
      </c>
      <c r="AH83" s="19">
        <v>263845.15999999997</v>
      </c>
      <c r="AI83" s="19">
        <v>0</v>
      </c>
      <c r="AJ83" s="19">
        <v>0</v>
      </c>
      <c r="AK83" s="19">
        <v>0</v>
      </c>
      <c r="AL83" s="19">
        <v>0</v>
      </c>
      <c r="AM83" s="19">
        <v>0</v>
      </c>
      <c r="AN83" s="19">
        <v>159021.60999999999</v>
      </c>
      <c r="AO83" s="19">
        <v>267427.01</v>
      </c>
      <c r="AP83" s="19">
        <v>104238.6</v>
      </c>
      <c r="AQ83" s="19">
        <v>0</v>
      </c>
      <c r="AR83" s="19">
        <v>274557.38</v>
      </c>
      <c r="AS83" s="19">
        <v>112881.29</v>
      </c>
      <c r="AT83" s="19">
        <v>0</v>
      </c>
      <c r="AU83" s="19">
        <v>0</v>
      </c>
      <c r="AV83" s="19">
        <v>0</v>
      </c>
      <c r="AW83" s="19">
        <v>0</v>
      </c>
      <c r="AX83" s="19">
        <v>125179.86</v>
      </c>
      <c r="AY83" s="19">
        <v>4459.57</v>
      </c>
      <c r="AZ83" s="19">
        <v>0</v>
      </c>
      <c r="BA83" s="19">
        <v>0</v>
      </c>
      <c r="BB83" s="19">
        <v>7908.53</v>
      </c>
      <c r="BC83" s="19">
        <v>78402.600000000006</v>
      </c>
      <c r="BD83" s="19">
        <v>81350</v>
      </c>
      <c r="BE83" s="19">
        <v>0</v>
      </c>
      <c r="BF83" s="19">
        <v>0</v>
      </c>
      <c r="BG83" s="19">
        <v>0</v>
      </c>
      <c r="BH83" s="19">
        <v>273760.27</v>
      </c>
      <c r="BI83" s="19">
        <v>6011</v>
      </c>
      <c r="BJ83" s="19">
        <v>126189.16999999998</v>
      </c>
      <c r="BK83" s="19">
        <v>22656.92</v>
      </c>
      <c r="BL83" s="19">
        <v>0</v>
      </c>
      <c r="BM83" s="19">
        <v>0</v>
      </c>
      <c r="BN83" s="19">
        <v>0</v>
      </c>
      <c r="BO83" s="19">
        <v>50.4</v>
      </c>
      <c r="BP83" s="19">
        <v>0</v>
      </c>
      <c r="BQ83" s="19">
        <v>0</v>
      </c>
      <c r="BR83" s="19">
        <v>0</v>
      </c>
      <c r="BS83" s="19">
        <v>0</v>
      </c>
      <c r="BT83" s="19">
        <v>0</v>
      </c>
      <c r="BU83" s="19">
        <v>0</v>
      </c>
      <c r="BV83" s="19">
        <v>0</v>
      </c>
      <c r="BW83" s="19">
        <v>0</v>
      </c>
      <c r="BX83" s="19">
        <v>0</v>
      </c>
      <c r="BY83" s="19">
        <v>0</v>
      </c>
      <c r="BZ83" s="19">
        <v>0</v>
      </c>
      <c r="CA83" s="19">
        <v>0</v>
      </c>
      <c r="CB83" s="19">
        <v>0</v>
      </c>
      <c r="CC83" s="19">
        <v>0</v>
      </c>
      <c r="CD83" s="19">
        <v>0</v>
      </c>
      <c r="CE83" s="19">
        <v>0</v>
      </c>
      <c r="CF83" s="19">
        <v>10163.579415057015</v>
      </c>
      <c r="CG83" s="19">
        <v>518922.13</v>
      </c>
      <c r="CH83" s="19">
        <v>773772.80000000005</v>
      </c>
      <c r="CI83" s="19">
        <v>79920.22</v>
      </c>
      <c r="CJ83" s="19">
        <v>0</v>
      </c>
      <c r="CK83" s="19">
        <v>0</v>
      </c>
      <c r="CL83" s="19">
        <v>0</v>
      </c>
      <c r="CM83" s="19">
        <v>0</v>
      </c>
      <c r="CN83" s="19">
        <v>240771.5</v>
      </c>
      <c r="CO83" s="19">
        <v>15350</v>
      </c>
      <c r="CP83" s="19">
        <v>0</v>
      </c>
      <c r="CQ83" s="19">
        <v>0</v>
      </c>
      <c r="CR83" s="19">
        <v>272416.23</v>
      </c>
      <c r="CS83" s="19">
        <v>40668.870000000003</v>
      </c>
      <c r="CT83" s="18">
        <v>1.4730000000000001</v>
      </c>
      <c r="CU83" s="18">
        <v>3.2959999999999998</v>
      </c>
      <c r="CV83" s="18">
        <v>6.8209999999999997</v>
      </c>
      <c r="CW83" s="18">
        <v>0.83699999999999997</v>
      </c>
      <c r="CX83" s="18">
        <v>1.7709999999999999</v>
      </c>
      <c r="CY83" s="18">
        <v>0</v>
      </c>
      <c r="CZ83" s="16"/>
      <c r="DA83" s="17">
        <v>444419806</v>
      </c>
      <c r="DB83" s="17">
        <v>35522942</v>
      </c>
      <c r="DC83" s="17">
        <v>31211461</v>
      </c>
      <c r="DD83" s="3">
        <v>41</v>
      </c>
      <c r="DE83" s="3">
        <v>330</v>
      </c>
      <c r="DF83" s="4">
        <v>65</v>
      </c>
      <c r="DG83" s="4">
        <v>10</v>
      </c>
      <c r="DH83" s="4">
        <v>314</v>
      </c>
      <c r="DI83" s="18">
        <v>0</v>
      </c>
      <c r="DJ83" s="21">
        <v>0.29899999999999999</v>
      </c>
      <c r="DK83" s="21">
        <f>DD83/DE83</f>
        <v>0.12424242424242424</v>
      </c>
      <c r="DL83" s="3">
        <f>DE83/(DX83+DY83)</f>
        <v>10.87314662273476</v>
      </c>
      <c r="DM83" s="21">
        <f>(DP83+DQ83)/(DS83+DT83)</f>
        <v>0.97586480278599574</v>
      </c>
      <c r="DN83" s="25">
        <v>3</v>
      </c>
      <c r="DO83" s="20">
        <v>15.155963302752292</v>
      </c>
      <c r="DP83" s="20">
        <v>228.16539723081058</v>
      </c>
      <c r="DQ83" s="20">
        <v>73.573108280682888</v>
      </c>
      <c r="DR83" s="20">
        <v>15.63302752293578</v>
      </c>
      <c r="DS83" s="20">
        <v>232.83139534883719</v>
      </c>
      <c r="DT83" s="20">
        <v>76.369740556526409</v>
      </c>
      <c r="DU83" s="36">
        <v>46146.326227347599</v>
      </c>
      <c r="DV83" s="37">
        <v>13.40625</v>
      </c>
      <c r="DW83" s="38">
        <v>0.28125</v>
      </c>
      <c r="DX83" s="37">
        <v>30.35</v>
      </c>
      <c r="DY83" s="37">
        <v>0</v>
      </c>
      <c r="DZ83" s="26"/>
      <c r="EA83" s="26"/>
      <c r="EB83" s="26"/>
      <c r="EC83" s="26"/>
      <c r="ED83" s="26"/>
      <c r="EE83" s="27">
        <v>8</v>
      </c>
      <c r="EF83" s="28">
        <v>1502178.17</v>
      </c>
      <c r="EG83" s="28">
        <v>28665.09</v>
      </c>
      <c r="EH83" s="28">
        <v>0</v>
      </c>
      <c r="EI83" s="28">
        <v>89649.56</v>
      </c>
      <c r="EJ83" s="28">
        <v>180861.65</v>
      </c>
      <c r="EK83" s="28">
        <v>66688</v>
      </c>
      <c r="EL83" s="28">
        <v>0</v>
      </c>
      <c r="EM83" s="28">
        <v>68887.740000000005</v>
      </c>
      <c r="EN83" s="28">
        <v>58802.64</v>
      </c>
      <c r="EO83" s="28">
        <v>74405.22</v>
      </c>
      <c r="EP83" s="28">
        <v>5888.7</v>
      </c>
      <c r="EQ83" s="28">
        <v>0</v>
      </c>
      <c r="ER83" s="28">
        <v>0</v>
      </c>
      <c r="ES83" s="28">
        <v>74857.76999999999</v>
      </c>
      <c r="ET83" s="28">
        <v>330798.27</v>
      </c>
      <c r="EU83" s="28">
        <v>4292</v>
      </c>
      <c r="EV83" s="28">
        <v>0</v>
      </c>
      <c r="EW83" s="28">
        <v>22208.53</v>
      </c>
      <c r="EX83" s="28">
        <v>60539.960000000006</v>
      </c>
      <c r="EY83" s="28">
        <v>29943.67</v>
      </c>
      <c r="EZ83" s="28">
        <v>0</v>
      </c>
      <c r="FA83" s="28">
        <v>17027.95</v>
      </c>
      <c r="FB83" s="28">
        <v>6383.24</v>
      </c>
      <c r="FC83" s="28">
        <v>13322.2</v>
      </c>
      <c r="FD83" s="28">
        <v>803.8</v>
      </c>
      <c r="FE83" s="28">
        <v>0</v>
      </c>
      <c r="FF83" s="28">
        <v>0</v>
      </c>
      <c r="FG83" s="28">
        <v>9410.41</v>
      </c>
      <c r="FH83" s="28">
        <v>11011.810000000001</v>
      </c>
      <c r="FI83" s="28">
        <v>0</v>
      </c>
      <c r="FJ83" s="28">
        <v>0</v>
      </c>
      <c r="FK83" s="28">
        <v>169165.88</v>
      </c>
      <c r="FL83" s="28">
        <v>31385.360000000001</v>
      </c>
      <c r="FM83" s="28">
        <v>3661.3</v>
      </c>
      <c r="FN83" s="28">
        <v>0</v>
      </c>
      <c r="FO83" s="28">
        <v>108774.24</v>
      </c>
      <c r="FP83" s="28">
        <v>23470.240000000002</v>
      </c>
      <c r="FQ83" s="28">
        <v>77534.33</v>
      </c>
      <c r="FR83" s="28">
        <v>0</v>
      </c>
      <c r="FS83" s="28">
        <v>0</v>
      </c>
      <c r="FT83" s="28">
        <v>0</v>
      </c>
      <c r="FU83" s="28">
        <v>17081.800000000003</v>
      </c>
      <c r="FV83" s="28">
        <v>96374.81</v>
      </c>
      <c r="FW83" s="28">
        <v>732.28</v>
      </c>
      <c r="FX83" s="28">
        <v>0</v>
      </c>
      <c r="FY83" s="28">
        <v>4186.8100000000004</v>
      </c>
      <c r="FZ83" s="28">
        <v>3116.2799999999997</v>
      </c>
      <c r="GA83" s="28">
        <v>3266.63</v>
      </c>
      <c r="GB83" s="28">
        <v>0</v>
      </c>
      <c r="GC83" s="28">
        <v>79867.45</v>
      </c>
      <c r="GD83" s="28">
        <v>24275.57</v>
      </c>
      <c r="GE83" s="28">
        <v>105614.48</v>
      </c>
      <c r="GF83" s="28">
        <v>287</v>
      </c>
      <c r="GG83" s="28">
        <v>0</v>
      </c>
      <c r="GH83" s="28">
        <v>0</v>
      </c>
      <c r="GI83" s="28">
        <v>17608.330000000002</v>
      </c>
      <c r="GJ83" s="28">
        <v>48694.23</v>
      </c>
      <c r="GK83" s="28">
        <v>0</v>
      </c>
      <c r="GL83" s="28">
        <v>0</v>
      </c>
      <c r="GM83" s="28">
        <v>4459.57</v>
      </c>
      <c r="GN83" s="28">
        <v>0</v>
      </c>
      <c r="GO83" s="28">
        <v>0</v>
      </c>
      <c r="GP83" s="28">
        <v>7908.53</v>
      </c>
      <c r="GQ83" s="28">
        <v>78402.600000000006</v>
      </c>
      <c r="GR83" s="28">
        <v>81350</v>
      </c>
      <c r="GS83" s="28">
        <v>0</v>
      </c>
      <c r="GT83" s="28">
        <v>0</v>
      </c>
      <c r="GU83" s="28">
        <v>0</v>
      </c>
      <c r="GV83" s="28">
        <v>0</v>
      </c>
      <c r="GW83" s="28">
        <v>6011</v>
      </c>
      <c r="GX83" s="28">
        <v>0</v>
      </c>
      <c r="GY83" s="28">
        <v>0</v>
      </c>
      <c r="GZ83" s="28">
        <v>0</v>
      </c>
      <c r="HA83" s="28">
        <v>0</v>
      </c>
      <c r="HB83" s="28">
        <v>14180.68</v>
      </c>
      <c r="HC83" s="28">
        <v>679</v>
      </c>
      <c r="HD83" s="28">
        <v>0</v>
      </c>
      <c r="HE83" s="28">
        <v>0</v>
      </c>
      <c r="HF83" s="28">
        <v>0</v>
      </c>
      <c r="HG83" s="28">
        <v>1540</v>
      </c>
      <c r="HH83" s="28">
        <v>0</v>
      </c>
      <c r="HI83" s="28">
        <v>0</v>
      </c>
      <c r="HJ83" s="28">
        <v>273760.27</v>
      </c>
      <c r="HK83" s="28">
        <v>6221.55</v>
      </c>
    </row>
    <row r="84" spans="1:219" ht="18" customHeight="1" x14ac:dyDescent="0.15">
      <c r="A84" s="1">
        <v>38003</v>
      </c>
      <c r="B84" s="2" t="s">
        <v>115</v>
      </c>
      <c r="C84" s="2" t="s">
        <v>513</v>
      </c>
      <c r="D84" s="4">
        <v>198.49960400000001</v>
      </c>
      <c r="E84" s="8" t="s">
        <v>113</v>
      </c>
      <c r="F84" s="3">
        <v>173</v>
      </c>
      <c r="G84" s="19">
        <v>1423256.53</v>
      </c>
      <c r="H84" s="19">
        <v>13264.39</v>
      </c>
      <c r="I84" s="19">
        <v>603762.34</v>
      </c>
      <c r="J84" s="19">
        <v>81351.839999999997</v>
      </c>
      <c r="K84" s="19">
        <v>626107.44999999995</v>
      </c>
      <c r="L84" s="19">
        <v>0</v>
      </c>
      <c r="M84" s="19">
        <v>0</v>
      </c>
      <c r="N84" s="19">
        <v>11021.36</v>
      </c>
      <c r="O84" s="19">
        <v>528589.34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19">
        <v>0</v>
      </c>
      <c r="W84" s="19">
        <v>565730</v>
      </c>
      <c r="X84" s="19">
        <v>0</v>
      </c>
      <c r="Y84" s="19">
        <v>0</v>
      </c>
      <c r="Z84" s="19">
        <v>0</v>
      </c>
      <c r="AA84" s="19">
        <v>58322</v>
      </c>
      <c r="AB84" s="19">
        <v>1064775.72</v>
      </c>
      <c r="AC84" s="19">
        <v>19907</v>
      </c>
      <c r="AD84" s="19">
        <v>0</v>
      </c>
      <c r="AE84" s="19">
        <v>7665</v>
      </c>
      <c r="AF84" s="19">
        <v>0</v>
      </c>
      <c r="AG84" s="19">
        <v>0</v>
      </c>
      <c r="AH84" s="19">
        <v>238628.14</v>
      </c>
      <c r="AI84" s="19">
        <v>6319.4</v>
      </c>
      <c r="AJ84" s="19">
        <v>0</v>
      </c>
      <c r="AK84" s="19">
        <v>0</v>
      </c>
      <c r="AL84" s="19">
        <v>0</v>
      </c>
      <c r="AM84" s="19">
        <v>0</v>
      </c>
      <c r="AN84" s="19">
        <v>180544.03999999998</v>
      </c>
      <c r="AO84" s="19">
        <v>332224.76000000007</v>
      </c>
      <c r="AP84" s="19">
        <v>87587.56</v>
      </c>
      <c r="AQ84" s="19">
        <v>0</v>
      </c>
      <c r="AR84" s="19">
        <v>234522.48</v>
      </c>
      <c r="AS84" s="19">
        <v>76622.37</v>
      </c>
      <c r="AT84" s="19">
        <v>2974.56</v>
      </c>
      <c r="AU84" s="19">
        <v>6823.76</v>
      </c>
      <c r="AV84" s="19">
        <v>0</v>
      </c>
      <c r="AW84" s="19">
        <v>0</v>
      </c>
      <c r="AX84" s="19">
        <v>118877.71</v>
      </c>
      <c r="AY84" s="19">
        <v>87296.41</v>
      </c>
      <c r="AZ84" s="19">
        <v>4174.41</v>
      </c>
      <c r="BA84" s="19">
        <v>5250</v>
      </c>
      <c r="BB84" s="19">
        <v>0</v>
      </c>
      <c r="BC84" s="19">
        <v>205792.42</v>
      </c>
      <c r="BD84" s="19">
        <v>52300.9</v>
      </c>
      <c r="BE84" s="19">
        <v>0</v>
      </c>
      <c r="BF84" s="19">
        <v>0</v>
      </c>
      <c r="BG84" s="19">
        <v>0</v>
      </c>
      <c r="BH84" s="19">
        <v>0</v>
      </c>
      <c r="BI84" s="19">
        <v>3810.44</v>
      </c>
      <c r="BJ84" s="19">
        <v>41907.83</v>
      </c>
      <c r="BK84" s="19">
        <v>13763.1</v>
      </c>
      <c r="BL84" s="19">
        <v>0</v>
      </c>
      <c r="BM84" s="19">
        <v>0</v>
      </c>
      <c r="BN84" s="19">
        <v>0</v>
      </c>
      <c r="BO84" s="19">
        <v>0</v>
      </c>
      <c r="BP84" s="19">
        <v>0</v>
      </c>
      <c r="BQ84" s="19">
        <v>0</v>
      </c>
      <c r="BR84" s="19">
        <v>0</v>
      </c>
      <c r="BS84" s="19">
        <v>0</v>
      </c>
      <c r="BT84" s="19">
        <v>0</v>
      </c>
      <c r="BU84" s="19">
        <v>0</v>
      </c>
      <c r="BV84" s="19">
        <v>0</v>
      </c>
      <c r="BW84" s="19">
        <v>0</v>
      </c>
      <c r="BX84" s="19">
        <v>0</v>
      </c>
      <c r="BY84" s="19">
        <v>0</v>
      </c>
      <c r="BZ84" s="19">
        <v>0</v>
      </c>
      <c r="CA84" s="19">
        <v>0</v>
      </c>
      <c r="CB84" s="19">
        <v>0</v>
      </c>
      <c r="CC84" s="19">
        <v>0</v>
      </c>
      <c r="CD84" s="19">
        <v>0</v>
      </c>
      <c r="CE84" s="19">
        <v>0</v>
      </c>
      <c r="CF84" s="19">
        <v>13679.072510686494</v>
      </c>
      <c r="CG84" s="19">
        <v>1353789.27</v>
      </c>
      <c r="CH84" s="19">
        <v>1518847.68</v>
      </c>
      <c r="CI84" s="19">
        <v>437954.47</v>
      </c>
      <c r="CJ84" s="19">
        <v>0</v>
      </c>
      <c r="CK84" s="19">
        <v>0</v>
      </c>
      <c r="CL84" s="19">
        <v>0</v>
      </c>
      <c r="CM84" s="19">
        <v>0</v>
      </c>
      <c r="CN84" s="19">
        <v>92391.6</v>
      </c>
      <c r="CO84" s="19">
        <v>2000</v>
      </c>
      <c r="CP84" s="19">
        <v>0</v>
      </c>
      <c r="CQ84" s="19">
        <v>0</v>
      </c>
      <c r="CR84" s="19">
        <v>107142.01</v>
      </c>
      <c r="CS84" s="19">
        <v>131.97999999999999</v>
      </c>
      <c r="CT84" s="18">
        <v>2.7480000000000002</v>
      </c>
      <c r="CU84" s="18">
        <v>6.149</v>
      </c>
      <c r="CV84" s="18">
        <v>12.725</v>
      </c>
      <c r="CW84" s="18">
        <v>1.6160000000000001</v>
      </c>
      <c r="CX84" s="18">
        <v>1.8939999999999999</v>
      </c>
      <c r="CY84" s="18">
        <v>0</v>
      </c>
      <c r="CZ84" s="18" t="s">
        <v>419</v>
      </c>
      <c r="DA84" s="17">
        <v>261138115</v>
      </c>
      <c r="DB84" s="17">
        <v>37766368</v>
      </c>
      <c r="DC84" s="17">
        <v>29659030</v>
      </c>
      <c r="DD84" s="3">
        <v>24</v>
      </c>
      <c r="DE84" s="3">
        <v>188</v>
      </c>
      <c r="DF84" s="4">
        <v>18</v>
      </c>
      <c r="DG84" s="4">
        <v>3</v>
      </c>
      <c r="DH84" s="4">
        <v>178</v>
      </c>
      <c r="DI84" s="18">
        <v>0</v>
      </c>
      <c r="DJ84" s="21">
        <v>0.39299999999999996</v>
      </c>
      <c r="DK84" s="21">
        <f>DD84/DE84</f>
        <v>0.1276595744680851</v>
      </c>
      <c r="DL84" s="3">
        <f>DE84/(DX84+DY84)</f>
        <v>9.863588667366205</v>
      </c>
      <c r="DM84" s="21">
        <f>(DP84+DQ84)/(DS84+DT84)</f>
        <v>0.96587811917723132</v>
      </c>
      <c r="DN84" s="25">
        <v>22</v>
      </c>
      <c r="DO84" s="20">
        <v>13.917536231884057</v>
      </c>
      <c r="DP84" s="20">
        <v>104.89142857142858</v>
      </c>
      <c r="DQ84" s="20">
        <v>59.31385093167701</v>
      </c>
      <c r="DR84" s="20">
        <v>14.594202898550725</v>
      </c>
      <c r="DS84" s="20">
        <v>107.85714285714286</v>
      </c>
      <c r="DT84" s="20">
        <v>62.149068322981364</v>
      </c>
      <c r="DU84" s="36">
        <v>43901.941238195155</v>
      </c>
      <c r="DV84" s="37">
        <v>14.666666666666666</v>
      </c>
      <c r="DW84" s="38">
        <v>0.14285714285714285</v>
      </c>
      <c r="DX84" s="37">
        <v>19.060000000000013</v>
      </c>
      <c r="DY84" s="37">
        <v>0</v>
      </c>
      <c r="DZ84" s="26">
        <v>17.73</v>
      </c>
      <c r="EA84" s="26">
        <v>18.47</v>
      </c>
      <c r="EB84" s="26">
        <v>21.27</v>
      </c>
      <c r="EC84" s="26">
        <v>19</v>
      </c>
      <c r="ED84" s="26">
        <v>19.2</v>
      </c>
      <c r="EE84" s="27">
        <v>15</v>
      </c>
      <c r="EF84" s="28">
        <v>892314.06</v>
      </c>
      <c r="EG84" s="28">
        <v>16548</v>
      </c>
      <c r="EH84" s="28">
        <v>0</v>
      </c>
      <c r="EI84" s="28">
        <v>118376.83</v>
      </c>
      <c r="EJ84" s="28">
        <v>197948.97999999998</v>
      </c>
      <c r="EK84" s="28">
        <v>53000</v>
      </c>
      <c r="EL84" s="28">
        <v>0</v>
      </c>
      <c r="EM84" s="28">
        <v>91556.29</v>
      </c>
      <c r="EN84" s="28">
        <v>39213.199999999997</v>
      </c>
      <c r="EO84" s="28">
        <v>43641.73</v>
      </c>
      <c r="EP84" s="28">
        <v>5603.5</v>
      </c>
      <c r="EQ84" s="28">
        <v>0</v>
      </c>
      <c r="ER84" s="28">
        <v>0</v>
      </c>
      <c r="ES84" s="28">
        <v>66798.600000000006</v>
      </c>
      <c r="ET84" s="28">
        <v>281280.47000000003</v>
      </c>
      <c r="EU84" s="28">
        <v>2259</v>
      </c>
      <c r="EV84" s="28">
        <v>0</v>
      </c>
      <c r="EW84" s="28">
        <v>31939.82</v>
      </c>
      <c r="EX84" s="28">
        <v>83265.66</v>
      </c>
      <c r="EY84" s="28">
        <v>34132.639999999999</v>
      </c>
      <c r="EZ84" s="28">
        <v>0</v>
      </c>
      <c r="FA84" s="28">
        <v>39971.06</v>
      </c>
      <c r="FB84" s="28">
        <v>7522.71</v>
      </c>
      <c r="FC84" s="28">
        <v>17934.53</v>
      </c>
      <c r="FD84" s="28">
        <v>1201</v>
      </c>
      <c r="FE84" s="28">
        <v>0</v>
      </c>
      <c r="FF84" s="28">
        <v>0</v>
      </c>
      <c r="FG84" s="28">
        <v>10371.51</v>
      </c>
      <c r="FH84" s="28">
        <v>79072.609999999986</v>
      </c>
      <c r="FI84" s="28">
        <v>5111.3999999999996</v>
      </c>
      <c r="FJ84" s="28">
        <v>0</v>
      </c>
      <c r="FK84" s="28">
        <v>51589.32</v>
      </c>
      <c r="FL84" s="28">
        <v>19662.170000000002</v>
      </c>
      <c r="FM84" s="28">
        <v>394.92</v>
      </c>
      <c r="FN84" s="28">
        <v>0</v>
      </c>
      <c r="FO84" s="28">
        <v>84834.43</v>
      </c>
      <c r="FP84" s="28">
        <v>10446.27</v>
      </c>
      <c r="FQ84" s="28">
        <v>3482.03</v>
      </c>
      <c r="FR84" s="28">
        <v>19</v>
      </c>
      <c r="FS84" s="28">
        <v>0</v>
      </c>
      <c r="FT84" s="28">
        <v>0</v>
      </c>
      <c r="FU84" s="28">
        <v>30714.109999999997</v>
      </c>
      <c r="FV84" s="28">
        <v>54790.15</v>
      </c>
      <c r="FW84" s="28">
        <v>2308</v>
      </c>
      <c r="FX84" s="28">
        <v>0</v>
      </c>
      <c r="FY84" s="28">
        <v>103884.57999999999</v>
      </c>
      <c r="FZ84" s="28">
        <v>13886.64</v>
      </c>
      <c r="GA84" s="28">
        <v>5250</v>
      </c>
      <c r="GB84" s="28">
        <v>0</v>
      </c>
      <c r="GC84" s="28">
        <v>59856.56</v>
      </c>
      <c r="GD84" s="28">
        <v>18197.77</v>
      </c>
      <c r="GE84" s="28">
        <v>43742.78</v>
      </c>
      <c r="GF84" s="28">
        <v>132.24</v>
      </c>
      <c r="GG84" s="28">
        <v>0</v>
      </c>
      <c r="GH84" s="28">
        <v>0</v>
      </c>
      <c r="GI84" s="28">
        <v>12865.699999999999</v>
      </c>
      <c r="GJ84" s="28">
        <v>711.57</v>
      </c>
      <c r="GK84" s="28">
        <v>0</v>
      </c>
      <c r="GL84" s="28">
        <v>0</v>
      </c>
      <c r="GM84" s="28">
        <v>2455.73</v>
      </c>
      <c r="GN84" s="28">
        <v>4174.41</v>
      </c>
      <c r="GO84" s="28">
        <v>0</v>
      </c>
      <c r="GP84" s="28">
        <v>0</v>
      </c>
      <c r="GQ84" s="28">
        <v>164096.56</v>
      </c>
      <c r="GR84" s="28">
        <v>51998.32</v>
      </c>
      <c r="GS84" s="28">
        <v>0</v>
      </c>
      <c r="GT84" s="28">
        <v>0</v>
      </c>
      <c r="GU84" s="28">
        <v>0</v>
      </c>
      <c r="GV84" s="28">
        <v>0</v>
      </c>
      <c r="GW84" s="28">
        <v>0</v>
      </c>
      <c r="GX84" s="28">
        <v>2900</v>
      </c>
      <c r="GY84" s="28">
        <v>0</v>
      </c>
      <c r="GZ84" s="28">
        <v>0</v>
      </c>
      <c r="HA84" s="28">
        <v>1502</v>
      </c>
      <c r="HB84" s="28">
        <v>31224.41</v>
      </c>
      <c r="HC84" s="28">
        <v>60</v>
      </c>
      <c r="HD84" s="28">
        <v>0</v>
      </c>
      <c r="HE84" s="28">
        <v>0</v>
      </c>
      <c r="HF84" s="28">
        <v>1545</v>
      </c>
      <c r="HG84" s="28">
        <v>1315.5</v>
      </c>
      <c r="HH84" s="28">
        <v>0</v>
      </c>
      <c r="HI84" s="28">
        <v>0</v>
      </c>
      <c r="HJ84" s="28">
        <v>0</v>
      </c>
      <c r="HK84" s="28">
        <v>1938.23</v>
      </c>
    </row>
    <row r="85" spans="1:219" ht="18" customHeight="1" x14ac:dyDescent="0.15">
      <c r="A85" s="1">
        <v>45005</v>
      </c>
      <c r="B85" s="2" t="s">
        <v>140</v>
      </c>
      <c r="C85" s="2" t="s">
        <v>531</v>
      </c>
      <c r="D85" s="4">
        <v>422.270038</v>
      </c>
      <c r="E85" s="8" t="s">
        <v>139</v>
      </c>
      <c r="F85" s="3">
        <v>213</v>
      </c>
      <c r="G85" s="19">
        <v>1104673.3</v>
      </c>
      <c r="H85" s="19">
        <v>23054.47</v>
      </c>
      <c r="I85" s="19">
        <v>539949.72</v>
      </c>
      <c r="J85" s="19">
        <v>121760.26</v>
      </c>
      <c r="K85" s="19">
        <v>666452.57999999996</v>
      </c>
      <c r="L85" s="19">
        <v>0</v>
      </c>
      <c r="M85" s="19">
        <v>0</v>
      </c>
      <c r="N85" s="19">
        <v>115.22</v>
      </c>
      <c r="O85" s="19">
        <v>280307.86</v>
      </c>
      <c r="P85" s="19">
        <v>0</v>
      </c>
      <c r="Q85" s="19">
        <v>0</v>
      </c>
      <c r="R85" s="19">
        <v>54.38</v>
      </c>
      <c r="S85" s="19">
        <v>3024.49</v>
      </c>
      <c r="T85" s="19">
        <v>0</v>
      </c>
      <c r="U85" s="19">
        <v>0</v>
      </c>
      <c r="V85" s="19">
        <v>0</v>
      </c>
      <c r="W85" s="19">
        <v>509622</v>
      </c>
      <c r="X85" s="19">
        <v>0</v>
      </c>
      <c r="Y85" s="19">
        <v>0</v>
      </c>
      <c r="Z85" s="19">
        <v>0</v>
      </c>
      <c r="AA85" s="19">
        <v>58825</v>
      </c>
      <c r="AB85" s="19">
        <v>1191679.8699999999</v>
      </c>
      <c r="AC85" s="19">
        <v>0</v>
      </c>
      <c r="AD85" s="19">
        <v>0</v>
      </c>
      <c r="AE85" s="19">
        <v>80574.290000000008</v>
      </c>
      <c r="AF85" s="19">
        <v>0</v>
      </c>
      <c r="AG85" s="19">
        <v>0</v>
      </c>
      <c r="AH85" s="19">
        <v>302245.95</v>
      </c>
      <c r="AI85" s="19">
        <v>0</v>
      </c>
      <c r="AJ85" s="19">
        <v>0</v>
      </c>
      <c r="AK85" s="19">
        <v>0</v>
      </c>
      <c r="AL85" s="19">
        <v>0</v>
      </c>
      <c r="AM85" s="19">
        <v>0</v>
      </c>
      <c r="AN85" s="19">
        <v>15301.12</v>
      </c>
      <c r="AO85" s="19">
        <v>184626.47000000003</v>
      </c>
      <c r="AP85" s="19">
        <v>68783.789999999994</v>
      </c>
      <c r="AQ85" s="19">
        <v>0</v>
      </c>
      <c r="AR85" s="19">
        <v>236781.95</v>
      </c>
      <c r="AS85" s="19">
        <v>130715.39</v>
      </c>
      <c r="AT85" s="19">
        <v>0</v>
      </c>
      <c r="AU85" s="19">
        <v>0</v>
      </c>
      <c r="AV85" s="19">
        <v>0</v>
      </c>
      <c r="AW85" s="19">
        <v>0</v>
      </c>
      <c r="AX85" s="19">
        <v>88384.450000000012</v>
      </c>
      <c r="AY85" s="19">
        <v>926.82</v>
      </c>
      <c r="AZ85" s="19">
        <v>2148</v>
      </c>
      <c r="BA85" s="19">
        <v>1168</v>
      </c>
      <c r="BB85" s="19">
        <v>0</v>
      </c>
      <c r="BC85" s="19">
        <v>74921.710000000006</v>
      </c>
      <c r="BD85" s="19">
        <v>73959.47</v>
      </c>
      <c r="BE85" s="19">
        <v>0</v>
      </c>
      <c r="BF85" s="19">
        <v>0</v>
      </c>
      <c r="BG85" s="19">
        <v>0</v>
      </c>
      <c r="BH85" s="19">
        <v>3937.68</v>
      </c>
      <c r="BI85" s="19">
        <v>10320.66</v>
      </c>
      <c r="BJ85" s="19">
        <v>0</v>
      </c>
      <c r="BK85" s="19">
        <v>12214.68</v>
      </c>
      <c r="BL85" s="19">
        <v>0</v>
      </c>
      <c r="BM85" s="19">
        <v>0</v>
      </c>
      <c r="BN85" s="19">
        <v>0</v>
      </c>
      <c r="BO85" s="19">
        <v>0</v>
      </c>
      <c r="BP85" s="19">
        <v>0</v>
      </c>
      <c r="BQ85" s="19">
        <v>0</v>
      </c>
      <c r="BR85" s="19">
        <v>0</v>
      </c>
      <c r="BS85" s="19">
        <v>0</v>
      </c>
      <c r="BT85" s="19">
        <v>0</v>
      </c>
      <c r="BU85" s="19">
        <v>0</v>
      </c>
      <c r="BV85" s="19">
        <v>36240</v>
      </c>
      <c r="BW85" s="19">
        <v>0</v>
      </c>
      <c r="BX85" s="19">
        <v>0</v>
      </c>
      <c r="BY85" s="19">
        <v>0</v>
      </c>
      <c r="BZ85" s="19">
        <v>0</v>
      </c>
      <c r="CA85" s="19">
        <v>0</v>
      </c>
      <c r="CB85" s="19">
        <v>0</v>
      </c>
      <c r="CC85" s="19">
        <v>0</v>
      </c>
      <c r="CD85" s="19">
        <v>0</v>
      </c>
      <c r="CE85" s="19">
        <v>0</v>
      </c>
      <c r="CF85" s="19">
        <v>10912.863642087081</v>
      </c>
      <c r="CG85" s="19">
        <v>1085936.53</v>
      </c>
      <c r="CH85" s="19">
        <v>760078.02</v>
      </c>
      <c r="CI85" s="19">
        <v>389444.93</v>
      </c>
      <c r="CJ85" s="19">
        <v>0</v>
      </c>
      <c r="CK85" s="19">
        <v>0</v>
      </c>
      <c r="CL85" s="19">
        <v>276115.52</v>
      </c>
      <c r="CM85" s="19">
        <v>0</v>
      </c>
      <c r="CN85" s="19">
        <v>162835.29999999999</v>
      </c>
      <c r="CO85" s="19">
        <v>0</v>
      </c>
      <c r="CP85" s="19">
        <v>263480</v>
      </c>
      <c r="CQ85" s="19">
        <v>0</v>
      </c>
      <c r="CR85" s="19">
        <v>166253.57</v>
      </c>
      <c r="CS85" s="19">
        <v>0</v>
      </c>
      <c r="CT85" s="18">
        <v>1.4730000000000001</v>
      </c>
      <c r="CU85" s="18">
        <v>3.2959999999999998</v>
      </c>
      <c r="CV85" s="18">
        <v>6.8209999999999997</v>
      </c>
      <c r="CW85" s="18">
        <v>0.57299999999999995</v>
      </c>
      <c r="CX85" s="18">
        <v>1.214</v>
      </c>
      <c r="CY85" s="18">
        <v>0.54400000000000004</v>
      </c>
      <c r="CZ85" s="16"/>
      <c r="DA85" s="17">
        <v>439662009</v>
      </c>
      <c r="DB85" s="17">
        <v>45767535</v>
      </c>
      <c r="DC85" s="17">
        <v>30968635</v>
      </c>
      <c r="DD85" s="3">
        <v>30</v>
      </c>
      <c r="DE85" s="3">
        <v>229</v>
      </c>
      <c r="DF85" s="4">
        <v>39</v>
      </c>
      <c r="DG85" s="4">
        <v>1</v>
      </c>
      <c r="DH85" s="4">
        <v>213</v>
      </c>
      <c r="DI85" s="18">
        <v>1.1000000000000001E-2</v>
      </c>
      <c r="DJ85" s="21">
        <v>0.441</v>
      </c>
      <c r="DK85" s="21">
        <f>DD85/DE85</f>
        <v>0.13100436681222707</v>
      </c>
      <c r="DL85" s="3">
        <f>DE85/(DX85+DY85)</f>
        <v>11.490215755142994</v>
      </c>
      <c r="DM85" s="21">
        <f>(DP85+DQ85)/(DS85+DT85)</f>
        <v>0.97140763852132461</v>
      </c>
      <c r="DN85" s="25">
        <v>13</v>
      </c>
      <c r="DO85" s="20">
        <v>15.64248520710059</v>
      </c>
      <c r="DP85" s="20">
        <v>144.89893491124258</v>
      </c>
      <c r="DQ85" s="20">
        <v>61.436094674556216</v>
      </c>
      <c r="DR85" s="20">
        <v>16</v>
      </c>
      <c r="DS85" s="20">
        <v>148.14792899408286</v>
      </c>
      <c r="DT85" s="20">
        <v>64.26035502958581</v>
      </c>
      <c r="DU85" s="36">
        <v>45186.051128951294</v>
      </c>
      <c r="DV85" s="37">
        <v>16.904761904761905</v>
      </c>
      <c r="DW85" s="38">
        <v>0.19047619047619047</v>
      </c>
      <c r="DX85" s="37">
        <v>19.93000000000001</v>
      </c>
      <c r="DY85" s="37">
        <v>0</v>
      </c>
      <c r="DZ85" s="26"/>
      <c r="EA85" s="26"/>
      <c r="EB85" s="26"/>
      <c r="EC85" s="26"/>
      <c r="ED85" s="26"/>
      <c r="EE85" s="27">
        <v>8</v>
      </c>
      <c r="EF85" s="28">
        <v>1073198.49</v>
      </c>
      <c r="EG85" s="28">
        <v>0</v>
      </c>
      <c r="EH85" s="28">
        <v>0</v>
      </c>
      <c r="EI85" s="28">
        <v>13054.1</v>
      </c>
      <c r="EJ85" s="28">
        <v>137453.66999999998</v>
      </c>
      <c r="EK85" s="28">
        <v>46469.78</v>
      </c>
      <c r="EL85" s="28">
        <v>0</v>
      </c>
      <c r="EM85" s="28">
        <v>62550.239999999998</v>
      </c>
      <c r="EN85" s="28">
        <v>62766.01</v>
      </c>
      <c r="EO85" s="28">
        <v>56517.87</v>
      </c>
      <c r="EP85" s="28">
        <v>0</v>
      </c>
      <c r="EQ85" s="28">
        <v>0</v>
      </c>
      <c r="ER85" s="28">
        <v>0</v>
      </c>
      <c r="ES85" s="28">
        <v>54051.66</v>
      </c>
      <c r="ET85" s="28">
        <v>292451.24</v>
      </c>
      <c r="EU85" s="28">
        <v>0</v>
      </c>
      <c r="EV85" s="28">
        <v>0</v>
      </c>
      <c r="EW85" s="28">
        <v>1718.26</v>
      </c>
      <c r="EX85" s="28">
        <v>83510.02</v>
      </c>
      <c r="EY85" s="28">
        <v>6367.66</v>
      </c>
      <c r="EZ85" s="28">
        <v>0</v>
      </c>
      <c r="FA85" s="28">
        <v>15788.97</v>
      </c>
      <c r="FB85" s="28">
        <v>8447.7199999999993</v>
      </c>
      <c r="FC85" s="28">
        <v>10997.47</v>
      </c>
      <c r="FD85" s="28">
        <v>0</v>
      </c>
      <c r="FE85" s="28">
        <v>0</v>
      </c>
      <c r="FF85" s="28">
        <v>0</v>
      </c>
      <c r="FG85" s="28">
        <v>6977.17</v>
      </c>
      <c r="FH85" s="28">
        <v>94655.2</v>
      </c>
      <c r="FI85" s="28">
        <v>0</v>
      </c>
      <c r="FJ85" s="28">
        <v>0</v>
      </c>
      <c r="FK85" s="28">
        <v>0</v>
      </c>
      <c r="FL85" s="28">
        <v>4154.8100000000004</v>
      </c>
      <c r="FM85" s="28">
        <v>11787.95</v>
      </c>
      <c r="FN85" s="28">
        <v>0</v>
      </c>
      <c r="FO85" s="28">
        <v>121921.07</v>
      </c>
      <c r="FP85" s="28">
        <v>50746.41</v>
      </c>
      <c r="FQ85" s="28">
        <v>41607.120000000003</v>
      </c>
      <c r="FR85" s="28">
        <v>0</v>
      </c>
      <c r="FS85" s="28">
        <v>0</v>
      </c>
      <c r="FT85" s="28">
        <v>0</v>
      </c>
      <c r="FU85" s="28">
        <v>18963.89</v>
      </c>
      <c r="FV85" s="28">
        <v>85472.19</v>
      </c>
      <c r="FW85" s="28">
        <v>0</v>
      </c>
      <c r="FX85" s="28">
        <v>0</v>
      </c>
      <c r="FY85" s="28">
        <v>436.76</v>
      </c>
      <c r="FZ85" s="28">
        <v>119.28</v>
      </c>
      <c r="GA85" s="28">
        <v>415.4</v>
      </c>
      <c r="GB85" s="28">
        <v>0</v>
      </c>
      <c r="GC85" s="28">
        <v>30192.69</v>
      </c>
      <c r="GD85" s="28">
        <v>26982.720000000001</v>
      </c>
      <c r="GE85" s="28">
        <v>54268.800000000003</v>
      </c>
      <c r="GF85" s="28">
        <v>0</v>
      </c>
      <c r="GG85" s="28">
        <v>0</v>
      </c>
      <c r="GH85" s="28">
        <v>0</v>
      </c>
      <c r="GI85" s="28">
        <v>5552.41</v>
      </c>
      <c r="GJ85" s="28">
        <v>26942.339999999997</v>
      </c>
      <c r="GK85" s="28">
        <v>0</v>
      </c>
      <c r="GL85" s="28">
        <v>0</v>
      </c>
      <c r="GM85" s="28">
        <v>1018.82</v>
      </c>
      <c r="GN85" s="28">
        <v>2148</v>
      </c>
      <c r="GO85" s="28">
        <v>1168</v>
      </c>
      <c r="GP85" s="28">
        <v>0</v>
      </c>
      <c r="GQ85" s="28">
        <v>64452.69</v>
      </c>
      <c r="GR85" s="28">
        <v>49900</v>
      </c>
      <c r="GS85" s="28">
        <v>0</v>
      </c>
      <c r="GT85" s="28">
        <v>0</v>
      </c>
      <c r="GU85" s="28">
        <v>0</v>
      </c>
      <c r="GV85" s="28">
        <v>0</v>
      </c>
      <c r="GW85" s="28">
        <v>10407.41</v>
      </c>
      <c r="GX85" s="28">
        <v>1780.6499999999999</v>
      </c>
      <c r="GY85" s="28">
        <v>0</v>
      </c>
      <c r="GZ85" s="28">
        <v>0</v>
      </c>
      <c r="HA85" s="28">
        <v>0</v>
      </c>
      <c r="HB85" s="28">
        <v>7843.37</v>
      </c>
      <c r="HC85" s="28">
        <v>3743</v>
      </c>
      <c r="HD85" s="28">
        <v>0</v>
      </c>
      <c r="HE85" s="28">
        <v>16798</v>
      </c>
      <c r="HF85" s="28">
        <v>5832</v>
      </c>
      <c r="HG85" s="28">
        <v>2862.31</v>
      </c>
      <c r="HH85" s="28">
        <v>0</v>
      </c>
      <c r="HI85" s="28">
        <v>0</v>
      </c>
      <c r="HJ85" s="28">
        <v>267417.68</v>
      </c>
      <c r="HK85" s="28">
        <v>2752.5699999999997</v>
      </c>
    </row>
    <row r="86" spans="1:219" s="30" customFormat="1" ht="18" customHeight="1" x14ac:dyDescent="0.15">
      <c r="A86" s="1">
        <v>40001</v>
      </c>
      <c r="B86" s="2" t="s">
        <v>121</v>
      </c>
      <c r="C86" s="2" t="s">
        <v>518</v>
      </c>
      <c r="D86" s="4">
        <v>431.04391900000002</v>
      </c>
      <c r="E86" s="8" t="s">
        <v>122</v>
      </c>
      <c r="F86" s="3">
        <v>775</v>
      </c>
      <c r="G86" s="19">
        <v>5659091.3099999996</v>
      </c>
      <c r="H86" s="19">
        <v>98952.42</v>
      </c>
      <c r="I86" s="19">
        <v>479658.3</v>
      </c>
      <c r="J86" s="19">
        <v>381004.5</v>
      </c>
      <c r="K86" s="19">
        <v>2888519.9</v>
      </c>
      <c r="L86" s="19">
        <v>0</v>
      </c>
      <c r="M86" s="19">
        <v>0</v>
      </c>
      <c r="N86" s="19">
        <v>0</v>
      </c>
      <c r="O86" s="19">
        <v>1539762.97</v>
      </c>
      <c r="P86" s="19">
        <v>0</v>
      </c>
      <c r="Q86" s="19">
        <v>0</v>
      </c>
      <c r="R86" s="19">
        <v>208074</v>
      </c>
      <c r="S86" s="19">
        <v>5078.92</v>
      </c>
      <c r="T86" s="19">
        <v>0</v>
      </c>
      <c r="U86" s="19">
        <v>0</v>
      </c>
      <c r="V86" s="19">
        <v>0</v>
      </c>
      <c r="W86" s="19">
        <v>265090</v>
      </c>
      <c r="X86" s="19">
        <v>0</v>
      </c>
      <c r="Y86" s="19">
        <v>0</v>
      </c>
      <c r="Z86" s="19">
        <v>0</v>
      </c>
      <c r="AA86" s="19">
        <v>68866</v>
      </c>
      <c r="AB86" s="19">
        <v>4421469.34</v>
      </c>
      <c r="AC86" s="19">
        <v>0</v>
      </c>
      <c r="AD86" s="19">
        <v>0</v>
      </c>
      <c r="AE86" s="19">
        <v>227852.06999999998</v>
      </c>
      <c r="AF86" s="19">
        <v>819.9</v>
      </c>
      <c r="AG86" s="19">
        <v>0</v>
      </c>
      <c r="AH86" s="19">
        <v>1202160.82</v>
      </c>
      <c r="AI86" s="19">
        <v>144376.04999999999</v>
      </c>
      <c r="AJ86" s="19">
        <v>0</v>
      </c>
      <c r="AK86" s="19">
        <v>0</v>
      </c>
      <c r="AL86" s="19">
        <v>0</v>
      </c>
      <c r="AM86" s="19">
        <v>0</v>
      </c>
      <c r="AN86" s="19">
        <v>737473.19</v>
      </c>
      <c r="AO86" s="19">
        <v>721939.49</v>
      </c>
      <c r="AP86" s="19">
        <v>249528.27</v>
      </c>
      <c r="AQ86" s="19">
        <v>0</v>
      </c>
      <c r="AR86" s="19">
        <v>1209349.6299999999</v>
      </c>
      <c r="AS86" s="19">
        <v>200506.74</v>
      </c>
      <c r="AT86" s="19">
        <v>24940.35</v>
      </c>
      <c r="AU86" s="19">
        <v>0</v>
      </c>
      <c r="AV86" s="19">
        <v>1199</v>
      </c>
      <c r="AW86" s="19">
        <v>0</v>
      </c>
      <c r="AX86" s="19">
        <v>309462.25</v>
      </c>
      <c r="AY86" s="19">
        <v>19229.59</v>
      </c>
      <c r="AZ86" s="19">
        <v>0</v>
      </c>
      <c r="BA86" s="19">
        <v>11332.31</v>
      </c>
      <c r="BB86" s="19">
        <v>0</v>
      </c>
      <c r="BC86" s="19">
        <v>3570906.48</v>
      </c>
      <c r="BD86" s="19">
        <v>92154.81</v>
      </c>
      <c r="BE86" s="19">
        <v>33657.06</v>
      </c>
      <c r="BF86" s="19">
        <v>0</v>
      </c>
      <c r="BG86" s="19">
        <v>0</v>
      </c>
      <c r="BH86" s="19">
        <v>0</v>
      </c>
      <c r="BI86" s="19">
        <v>34852.17</v>
      </c>
      <c r="BJ86" s="19">
        <v>214243.20000000001</v>
      </c>
      <c r="BK86" s="19">
        <v>59689.75</v>
      </c>
      <c r="BL86" s="19">
        <v>0</v>
      </c>
      <c r="BM86" s="19">
        <v>0</v>
      </c>
      <c r="BN86" s="19">
        <v>0</v>
      </c>
      <c r="BO86" s="19">
        <v>39662.94</v>
      </c>
      <c r="BP86" s="19">
        <v>69257.429999999993</v>
      </c>
      <c r="BQ86" s="19">
        <v>0</v>
      </c>
      <c r="BR86" s="19">
        <v>0</v>
      </c>
      <c r="BS86" s="19">
        <v>0</v>
      </c>
      <c r="BT86" s="19">
        <v>0</v>
      </c>
      <c r="BU86" s="19">
        <v>0</v>
      </c>
      <c r="BV86" s="19">
        <v>0</v>
      </c>
      <c r="BW86" s="19">
        <v>0</v>
      </c>
      <c r="BX86" s="19">
        <v>0</v>
      </c>
      <c r="BY86" s="19">
        <v>0</v>
      </c>
      <c r="BZ86" s="19">
        <v>0</v>
      </c>
      <c r="CA86" s="19">
        <v>4346.1099999999997</v>
      </c>
      <c r="CB86" s="19">
        <v>0</v>
      </c>
      <c r="CC86" s="19">
        <v>0</v>
      </c>
      <c r="CD86" s="19">
        <v>0</v>
      </c>
      <c r="CE86" s="19">
        <v>0</v>
      </c>
      <c r="CF86" s="19">
        <v>12404.678148166875</v>
      </c>
      <c r="CG86" s="19">
        <v>3561483.34</v>
      </c>
      <c r="CH86" s="19">
        <v>1655914.27</v>
      </c>
      <c r="CI86" s="19">
        <v>107646.18</v>
      </c>
      <c r="CJ86" s="19">
        <v>0</v>
      </c>
      <c r="CK86" s="19">
        <v>0</v>
      </c>
      <c r="CL86" s="19">
        <v>0</v>
      </c>
      <c r="CM86" s="19">
        <v>0</v>
      </c>
      <c r="CN86" s="19">
        <v>310425.39</v>
      </c>
      <c r="CO86" s="19">
        <v>6.82</v>
      </c>
      <c r="CP86" s="19">
        <v>0</v>
      </c>
      <c r="CQ86" s="19">
        <v>0</v>
      </c>
      <c r="CR86" s="19">
        <v>300655.59000000003</v>
      </c>
      <c r="CS86" s="19">
        <v>0</v>
      </c>
      <c r="CT86" s="18">
        <v>1.4730000000000001</v>
      </c>
      <c r="CU86" s="18">
        <v>3.2959999999999998</v>
      </c>
      <c r="CV86" s="18">
        <v>6.8209999999999997</v>
      </c>
      <c r="CW86" s="18">
        <v>1.6160000000000001</v>
      </c>
      <c r="CX86" s="18">
        <v>2.9289999999999998</v>
      </c>
      <c r="CY86" s="18">
        <v>0</v>
      </c>
      <c r="CZ86" s="16"/>
      <c r="DA86" s="17">
        <v>5716062</v>
      </c>
      <c r="DB86" s="17">
        <v>335208849</v>
      </c>
      <c r="DC86" s="17">
        <v>663653091</v>
      </c>
      <c r="DD86" s="3">
        <v>113</v>
      </c>
      <c r="DE86" s="3">
        <v>775</v>
      </c>
      <c r="DF86" s="4">
        <v>29</v>
      </c>
      <c r="DG86" s="4">
        <v>44.94</v>
      </c>
      <c r="DH86" s="4">
        <v>753.06</v>
      </c>
      <c r="DI86" s="18">
        <v>8.4000000000000005E-2</v>
      </c>
      <c r="DJ86" s="21">
        <v>0.43099999999999999</v>
      </c>
      <c r="DK86" s="21">
        <f>DD86/DE86</f>
        <v>0.14580645161290323</v>
      </c>
      <c r="DL86" s="3">
        <f>DE86/(DX86+DY86)</f>
        <v>10.76388888888888</v>
      </c>
      <c r="DM86" s="21">
        <f>(DP86+DQ86)/(DS86+DT86)</f>
        <v>0.95670747136805245</v>
      </c>
      <c r="DN86" s="25">
        <v>78</v>
      </c>
      <c r="DO86" s="20">
        <v>0</v>
      </c>
      <c r="DP86" s="20">
        <v>464.57847797619047</v>
      </c>
      <c r="DQ86" s="20">
        <v>255.06427107206528</v>
      </c>
      <c r="DR86" s="20">
        <v>0</v>
      </c>
      <c r="DS86" s="20">
        <v>485.29708333333326</v>
      </c>
      <c r="DT86" s="20">
        <v>266.91064011968433</v>
      </c>
      <c r="DU86" s="36">
        <v>50608.23943661966</v>
      </c>
      <c r="DV86" s="37">
        <v>14.056338028169014</v>
      </c>
      <c r="DW86" s="38">
        <v>0.36619718309859156</v>
      </c>
      <c r="DX86" s="37">
        <v>71.000000000000057</v>
      </c>
      <c r="DY86" s="37">
        <v>1</v>
      </c>
      <c r="DZ86" s="26">
        <v>19.350000000000001</v>
      </c>
      <c r="EA86" s="26">
        <v>20.7</v>
      </c>
      <c r="EB86" s="26">
        <v>21.48</v>
      </c>
      <c r="EC86" s="26">
        <v>20.83</v>
      </c>
      <c r="ED86" s="26">
        <v>20.74</v>
      </c>
      <c r="EE86" s="27">
        <v>23</v>
      </c>
      <c r="EF86" s="28">
        <v>3521433.52</v>
      </c>
      <c r="EG86" s="28">
        <v>86845.08</v>
      </c>
      <c r="EH86" s="28">
        <v>0</v>
      </c>
      <c r="EI86" s="28">
        <v>510222.50999999995</v>
      </c>
      <c r="EJ86" s="28">
        <v>485031.58999999997</v>
      </c>
      <c r="EK86" s="28">
        <v>169180.99</v>
      </c>
      <c r="EL86" s="28">
        <v>0</v>
      </c>
      <c r="EM86" s="28">
        <v>437362.51</v>
      </c>
      <c r="EN86" s="28">
        <v>141047.22</v>
      </c>
      <c r="EO86" s="28">
        <v>108344.33</v>
      </c>
      <c r="EP86" s="28">
        <v>0</v>
      </c>
      <c r="EQ86" s="28">
        <v>0</v>
      </c>
      <c r="ER86" s="28">
        <v>0</v>
      </c>
      <c r="ES86" s="28">
        <v>212655.58</v>
      </c>
      <c r="ET86" s="28">
        <v>1374211.21</v>
      </c>
      <c r="EU86" s="28">
        <v>56472.63</v>
      </c>
      <c r="EV86" s="28">
        <v>0</v>
      </c>
      <c r="EW86" s="28">
        <v>191962.75</v>
      </c>
      <c r="EX86" s="28">
        <v>220348.52000000002</v>
      </c>
      <c r="EY86" s="28">
        <v>75893.399999999994</v>
      </c>
      <c r="EZ86" s="28">
        <v>0</v>
      </c>
      <c r="FA86" s="28">
        <v>168046</v>
      </c>
      <c r="FB86" s="28">
        <v>52731.37</v>
      </c>
      <c r="FC86" s="28">
        <v>32761.26</v>
      </c>
      <c r="FD86" s="28">
        <v>0</v>
      </c>
      <c r="FE86" s="28">
        <v>0</v>
      </c>
      <c r="FF86" s="28">
        <v>0</v>
      </c>
      <c r="FG86" s="28">
        <v>26221.22</v>
      </c>
      <c r="FH86" s="28">
        <v>654527.26</v>
      </c>
      <c r="FI86" s="28">
        <v>666.5</v>
      </c>
      <c r="FJ86" s="28">
        <v>0</v>
      </c>
      <c r="FK86" s="28">
        <v>234898.67</v>
      </c>
      <c r="FL86" s="28">
        <v>39339.730000000003</v>
      </c>
      <c r="FM86" s="28">
        <v>1533.23</v>
      </c>
      <c r="FN86" s="28">
        <v>0</v>
      </c>
      <c r="FO86" s="28">
        <v>3669910.2</v>
      </c>
      <c r="FP86" s="28">
        <v>24172.59</v>
      </c>
      <c r="FQ86" s="28">
        <v>112840.81</v>
      </c>
      <c r="FR86" s="28">
        <v>0</v>
      </c>
      <c r="FS86" s="28">
        <v>0</v>
      </c>
      <c r="FT86" s="28">
        <v>0</v>
      </c>
      <c r="FU86" s="28">
        <v>55311.57</v>
      </c>
      <c r="FV86" s="28">
        <v>295651.74</v>
      </c>
      <c r="FW86" s="28">
        <v>1211.74</v>
      </c>
      <c r="FX86" s="28">
        <v>0</v>
      </c>
      <c r="FY86" s="28">
        <v>17668.02</v>
      </c>
      <c r="FZ86" s="28">
        <v>8676.9599999999991</v>
      </c>
      <c r="GA86" s="28">
        <v>12223.44</v>
      </c>
      <c r="GB86" s="28">
        <v>0</v>
      </c>
      <c r="GC86" s="28">
        <v>48531.92</v>
      </c>
      <c r="GD86" s="28">
        <v>24409.31</v>
      </c>
      <c r="GE86" s="28">
        <v>165208.03</v>
      </c>
      <c r="GF86" s="28">
        <v>0</v>
      </c>
      <c r="GG86" s="28">
        <v>1199</v>
      </c>
      <c r="GH86" s="28">
        <v>0</v>
      </c>
      <c r="GI86" s="28">
        <v>40557.25</v>
      </c>
      <c r="GJ86" s="28">
        <v>5486.5</v>
      </c>
      <c r="GK86" s="28">
        <v>0</v>
      </c>
      <c r="GL86" s="28">
        <v>0</v>
      </c>
      <c r="GM86" s="28">
        <v>14690.03</v>
      </c>
      <c r="GN86" s="28">
        <v>0</v>
      </c>
      <c r="GO86" s="28">
        <v>0</v>
      </c>
      <c r="GP86" s="28">
        <v>0</v>
      </c>
      <c r="GQ86" s="28">
        <v>320384.48</v>
      </c>
      <c r="GR86" s="28">
        <v>89914</v>
      </c>
      <c r="GS86" s="28">
        <v>0</v>
      </c>
      <c r="GT86" s="28">
        <v>0</v>
      </c>
      <c r="GU86" s="28">
        <v>0</v>
      </c>
      <c r="GV86" s="28">
        <v>0</v>
      </c>
      <c r="GW86" s="28">
        <v>6600</v>
      </c>
      <c r="GX86" s="28">
        <v>172</v>
      </c>
      <c r="GY86" s="28">
        <v>0</v>
      </c>
      <c r="GZ86" s="28">
        <v>0</v>
      </c>
      <c r="HA86" s="28">
        <v>1504</v>
      </c>
      <c r="HB86" s="28">
        <v>28232.44</v>
      </c>
      <c r="HC86" s="28">
        <v>2029.52</v>
      </c>
      <c r="HD86" s="28">
        <v>0</v>
      </c>
      <c r="HE86" s="28">
        <v>136021</v>
      </c>
      <c r="HF86" s="28">
        <v>50</v>
      </c>
      <c r="HG86" s="28">
        <v>13702.11</v>
      </c>
      <c r="HH86" s="28">
        <v>0</v>
      </c>
      <c r="HI86" s="28">
        <v>0</v>
      </c>
      <c r="HJ86" s="28">
        <v>0</v>
      </c>
      <c r="HK86" s="28">
        <v>2968.8</v>
      </c>
    </row>
    <row r="87" spans="1:219" ht="18" customHeight="1" x14ac:dyDescent="0.15">
      <c r="A87" s="1">
        <v>52004</v>
      </c>
      <c r="B87" s="2" t="s">
        <v>167</v>
      </c>
      <c r="C87" s="2" t="s">
        <v>551</v>
      </c>
      <c r="D87" s="4">
        <v>1645.9076170000001</v>
      </c>
      <c r="E87" s="8" t="s">
        <v>166</v>
      </c>
      <c r="F87" s="3">
        <v>249</v>
      </c>
      <c r="G87" s="19">
        <v>1422460.62</v>
      </c>
      <c r="H87" s="19">
        <v>17072.89</v>
      </c>
      <c r="I87" s="19">
        <v>815996.9</v>
      </c>
      <c r="J87" s="19">
        <v>299872.64000000001</v>
      </c>
      <c r="K87" s="19">
        <v>942136.53</v>
      </c>
      <c r="L87" s="19">
        <v>0</v>
      </c>
      <c r="M87" s="19">
        <v>0</v>
      </c>
      <c r="N87" s="19">
        <v>0</v>
      </c>
      <c r="O87" s="19">
        <v>526332.93000000005</v>
      </c>
      <c r="P87" s="19">
        <v>0</v>
      </c>
      <c r="Q87" s="19">
        <v>0</v>
      </c>
      <c r="R87" s="19">
        <v>72086</v>
      </c>
      <c r="S87" s="19">
        <v>0</v>
      </c>
      <c r="T87" s="19">
        <v>0</v>
      </c>
      <c r="U87" s="19">
        <v>0</v>
      </c>
      <c r="V87" s="19">
        <v>0</v>
      </c>
      <c r="W87" s="19">
        <v>699508</v>
      </c>
      <c r="X87" s="19">
        <v>46697</v>
      </c>
      <c r="Y87" s="19">
        <v>0</v>
      </c>
      <c r="Z87" s="19">
        <v>0</v>
      </c>
      <c r="AA87" s="19">
        <v>60348</v>
      </c>
      <c r="AB87" s="19">
        <v>1214092.71</v>
      </c>
      <c r="AC87" s="19">
        <v>0</v>
      </c>
      <c r="AD87" s="19">
        <v>0</v>
      </c>
      <c r="AE87" s="19">
        <v>89598.88</v>
      </c>
      <c r="AF87" s="19">
        <v>0</v>
      </c>
      <c r="AG87" s="19">
        <v>0</v>
      </c>
      <c r="AH87" s="19">
        <v>269168.71999999997</v>
      </c>
      <c r="AI87" s="19">
        <v>0</v>
      </c>
      <c r="AJ87" s="19">
        <v>0</v>
      </c>
      <c r="AK87" s="19">
        <v>0</v>
      </c>
      <c r="AL87" s="19">
        <v>0</v>
      </c>
      <c r="AM87" s="19">
        <v>0</v>
      </c>
      <c r="AN87" s="19">
        <v>131737.55000000002</v>
      </c>
      <c r="AO87" s="19">
        <v>420880.61</v>
      </c>
      <c r="AP87" s="19">
        <v>93405.85</v>
      </c>
      <c r="AQ87" s="19">
        <v>0</v>
      </c>
      <c r="AR87" s="19">
        <v>454185.22</v>
      </c>
      <c r="AS87" s="19">
        <v>121615.44</v>
      </c>
      <c r="AT87" s="19">
        <v>4203.92</v>
      </c>
      <c r="AU87" s="19">
        <v>0</v>
      </c>
      <c r="AV87" s="19">
        <v>550</v>
      </c>
      <c r="AW87" s="19">
        <v>0</v>
      </c>
      <c r="AX87" s="19">
        <v>177408.71</v>
      </c>
      <c r="AY87" s="19">
        <v>0</v>
      </c>
      <c r="AZ87" s="19">
        <v>0</v>
      </c>
      <c r="BA87" s="19">
        <v>0</v>
      </c>
      <c r="BB87" s="19">
        <v>69023.19</v>
      </c>
      <c r="BC87" s="19">
        <v>72265.11</v>
      </c>
      <c r="BD87" s="19">
        <v>0</v>
      </c>
      <c r="BE87" s="19">
        <v>0</v>
      </c>
      <c r="BF87" s="19">
        <v>0</v>
      </c>
      <c r="BG87" s="19">
        <v>0</v>
      </c>
      <c r="BH87" s="19">
        <v>13085</v>
      </c>
      <c r="BI87" s="19">
        <v>22566</v>
      </c>
      <c r="BJ87" s="19">
        <v>50666.94</v>
      </c>
      <c r="BK87" s="19">
        <v>17369.55</v>
      </c>
      <c r="BL87" s="19">
        <v>0</v>
      </c>
      <c r="BM87" s="19">
        <v>0</v>
      </c>
      <c r="BN87" s="19">
        <v>0</v>
      </c>
      <c r="BO87" s="19">
        <v>0</v>
      </c>
      <c r="BP87" s="19">
        <v>0</v>
      </c>
      <c r="BQ87" s="19">
        <v>0</v>
      </c>
      <c r="BR87" s="19">
        <v>0</v>
      </c>
      <c r="BS87" s="19">
        <v>0</v>
      </c>
      <c r="BT87" s="19">
        <v>0</v>
      </c>
      <c r="BU87" s="19">
        <v>0</v>
      </c>
      <c r="BV87" s="19">
        <v>0</v>
      </c>
      <c r="BW87" s="19">
        <v>0</v>
      </c>
      <c r="BX87" s="19">
        <v>0</v>
      </c>
      <c r="BY87" s="19">
        <v>0</v>
      </c>
      <c r="BZ87" s="19">
        <v>0</v>
      </c>
      <c r="CA87" s="19">
        <v>0</v>
      </c>
      <c r="CB87" s="19">
        <v>0</v>
      </c>
      <c r="CC87" s="19">
        <v>0</v>
      </c>
      <c r="CD87" s="19">
        <v>0</v>
      </c>
      <c r="CE87" s="19">
        <v>0</v>
      </c>
      <c r="CF87" s="19">
        <v>11886.228010576122</v>
      </c>
      <c r="CG87" s="19">
        <v>204939.8</v>
      </c>
      <c r="CH87" s="19">
        <v>2175182.48</v>
      </c>
      <c r="CI87" s="19">
        <v>1573130.18</v>
      </c>
      <c r="CJ87" s="19">
        <v>1029618.32</v>
      </c>
      <c r="CK87" s="19">
        <v>65999</v>
      </c>
      <c r="CL87" s="19">
        <v>345191.57</v>
      </c>
      <c r="CM87" s="19">
        <v>77393.45</v>
      </c>
      <c r="CN87" s="19">
        <v>131380.15</v>
      </c>
      <c r="CO87" s="19">
        <v>0</v>
      </c>
      <c r="CP87" s="19">
        <v>150506.22</v>
      </c>
      <c r="CQ87" s="19">
        <v>308846.38</v>
      </c>
      <c r="CR87" s="19">
        <v>144772.04999999999</v>
      </c>
      <c r="CS87" s="19">
        <v>0</v>
      </c>
      <c r="CT87" s="18">
        <v>1.7000000000000002</v>
      </c>
      <c r="CU87" s="18">
        <v>3.8039999999999998</v>
      </c>
      <c r="CV87" s="18">
        <v>7.8719999999999999</v>
      </c>
      <c r="CW87" s="18">
        <v>0.62</v>
      </c>
      <c r="CX87" s="18">
        <v>1.7270000000000001</v>
      </c>
      <c r="CY87" s="18">
        <v>1.3460000000000001</v>
      </c>
      <c r="CZ87" s="18" t="s">
        <v>419</v>
      </c>
      <c r="DA87" s="17">
        <v>406658873</v>
      </c>
      <c r="DB87" s="17">
        <v>42513439</v>
      </c>
      <c r="DC87" s="17">
        <v>37120390</v>
      </c>
      <c r="DD87" s="3">
        <v>48</v>
      </c>
      <c r="DE87" s="3">
        <v>249</v>
      </c>
      <c r="DF87" s="4">
        <v>34</v>
      </c>
      <c r="DG87" s="4">
        <v>15</v>
      </c>
      <c r="DH87" s="4">
        <v>247</v>
      </c>
      <c r="DI87" s="18">
        <v>0</v>
      </c>
      <c r="DJ87" s="21">
        <v>0.36899999999999999</v>
      </c>
      <c r="DK87" s="21">
        <f>DD87/DE87</f>
        <v>0.19277108433734941</v>
      </c>
      <c r="DL87" s="3">
        <f>DE87/(DX87+DY87)</f>
        <v>12.431352970544186</v>
      </c>
      <c r="DM87" s="21">
        <f>(DP87+DQ87)/(DS87+DT87)</f>
        <v>0.96839020317283631</v>
      </c>
      <c r="DN87" s="25">
        <v>19</v>
      </c>
      <c r="DO87" s="20">
        <v>0</v>
      </c>
      <c r="DP87" s="20">
        <v>175.23753521126761</v>
      </c>
      <c r="DQ87" s="20">
        <v>69.792464788732403</v>
      </c>
      <c r="DR87" s="20">
        <v>0</v>
      </c>
      <c r="DS87" s="20">
        <v>179.99295774647885</v>
      </c>
      <c r="DT87" s="20">
        <v>73.035211267605632</v>
      </c>
      <c r="DU87" s="36">
        <v>49471.892161757372</v>
      </c>
      <c r="DV87" s="37">
        <v>14.869565217391305</v>
      </c>
      <c r="DW87" s="38">
        <v>0.52173913043478259</v>
      </c>
      <c r="DX87" s="37">
        <v>20.029999999999998</v>
      </c>
      <c r="DY87" s="37">
        <v>0</v>
      </c>
      <c r="DZ87" s="26">
        <v>17.59</v>
      </c>
      <c r="EA87" s="26">
        <v>20</v>
      </c>
      <c r="EB87" s="26">
        <v>19</v>
      </c>
      <c r="EC87" s="26">
        <v>20.41</v>
      </c>
      <c r="ED87" s="26">
        <v>19.29</v>
      </c>
      <c r="EE87" s="27">
        <v>17</v>
      </c>
      <c r="EF87" s="28">
        <v>1153477.6099999999</v>
      </c>
      <c r="EG87" s="28">
        <v>0</v>
      </c>
      <c r="EH87" s="28">
        <v>0</v>
      </c>
      <c r="EI87" s="28">
        <v>81222.73</v>
      </c>
      <c r="EJ87" s="28">
        <v>278000.84000000003</v>
      </c>
      <c r="EK87" s="28">
        <v>62000</v>
      </c>
      <c r="EL87" s="28">
        <v>0</v>
      </c>
      <c r="EM87" s="28">
        <v>137491.38</v>
      </c>
      <c r="EN87" s="28">
        <v>24160.25</v>
      </c>
      <c r="EO87" s="28">
        <v>57778.239999999998</v>
      </c>
      <c r="EP87" s="28">
        <v>0</v>
      </c>
      <c r="EQ87" s="28">
        <v>0</v>
      </c>
      <c r="ER87" s="28">
        <v>0</v>
      </c>
      <c r="ES87" s="28">
        <v>108965</v>
      </c>
      <c r="ET87" s="28">
        <v>258756.24999999997</v>
      </c>
      <c r="EU87" s="28">
        <v>0</v>
      </c>
      <c r="EV87" s="28">
        <v>0</v>
      </c>
      <c r="EW87" s="28">
        <v>16854.239999999998</v>
      </c>
      <c r="EX87" s="28">
        <v>80382.48</v>
      </c>
      <c r="EY87" s="28">
        <v>24017.35</v>
      </c>
      <c r="EZ87" s="28">
        <v>0</v>
      </c>
      <c r="FA87" s="28">
        <v>43435.1</v>
      </c>
      <c r="FB87" s="28">
        <v>4497.68</v>
      </c>
      <c r="FC87" s="28">
        <v>18809.21</v>
      </c>
      <c r="FD87" s="28">
        <v>0</v>
      </c>
      <c r="FE87" s="28">
        <v>550</v>
      </c>
      <c r="FF87" s="28">
        <v>0</v>
      </c>
      <c r="FG87" s="28">
        <v>8978.73</v>
      </c>
      <c r="FH87" s="28">
        <v>11872.310000000001</v>
      </c>
      <c r="FI87" s="28">
        <v>0</v>
      </c>
      <c r="FJ87" s="28">
        <v>0</v>
      </c>
      <c r="FK87" s="28">
        <v>77064.639999999999</v>
      </c>
      <c r="FL87" s="28">
        <v>45937.239999999991</v>
      </c>
      <c r="FM87" s="28">
        <v>5031.01</v>
      </c>
      <c r="FN87" s="28">
        <v>69023.19</v>
      </c>
      <c r="FO87" s="28">
        <v>228095.55</v>
      </c>
      <c r="FP87" s="28">
        <v>73734.02</v>
      </c>
      <c r="FQ87" s="28">
        <v>1498.12</v>
      </c>
      <c r="FR87" s="28">
        <v>0</v>
      </c>
      <c r="FS87" s="28">
        <v>0</v>
      </c>
      <c r="FT87" s="28">
        <v>0</v>
      </c>
      <c r="FU87" s="28">
        <v>20828.38</v>
      </c>
      <c r="FV87" s="28">
        <v>138777.30000000002</v>
      </c>
      <c r="FW87" s="28">
        <v>0</v>
      </c>
      <c r="FX87" s="28">
        <v>0</v>
      </c>
      <c r="FY87" s="28">
        <v>7131.5599999999995</v>
      </c>
      <c r="FZ87" s="28">
        <v>16729.97</v>
      </c>
      <c r="GA87" s="28">
        <v>1573.49</v>
      </c>
      <c r="GB87" s="28">
        <v>0</v>
      </c>
      <c r="GC87" s="28">
        <v>15954.3</v>
      </c>
      <c r="GD87" s="28">
        <v>9223.49</v>
      </c>
      <c r="GE87" s="28">
        <v>68185.56</v>
      </c>
      <c r="GF87" s="28">
        <v>0</v>
      </c>
      <c r="GG87" s="28">
        <v>0</v>
      </c>
      <c r="GH87" s="28">
        <v>0</v>
      </c>
      <c r="GI87" s="28">
        <v>34140.11</v>
      </c>
      <c r="GJ87" s="28">
        <v>9130.92</v>
      </c>
      <c r="GK87" s="28">
        <v>0</v>
      </c>
      <c r="GL87" s="28">
        <v>0</v>
      </c>
      <c r="GM87" s="28">
        <v>56.32</v>
      </c>
      <c r="GN87" s="28">
        <v>0</v>
      </c>
      <c r="GO87" s="28">
        <v>0</v>
      </c>
      <c r="GP87" s="28">
        <v>296371.38</v>
      </c>
      <c r="GQ87" s="28">
        <v>22239</v>
      </c>
      <c r="GR87" s="28">
        <v>0</v>
      </c>
      <c r="GS87" s="28">
        <v>0</v>
      </c>
      <c r="GT87" s="28">
        <v>0</v>
      </c>
      <c r="GU87" s="28">
        <v>0</v>
      </c>
      <c r="GV87" s="28">
        <v>0</v>
      </c>
      <c r="GW87" s="28">
        <v>22566</v>
      </c>
      <c r="GX87" s="28">
        <v>845.92</v>
      </c>
      <c r="GY87" s="28">
        <v>0</v>
      </c>
      <c r="GZ87" s="28">
        <v>0</v>
      </c>
      <c r="HA87" s="28">
        <v>75</v>
      </c>
      <c r="HB87" s="28">
        <v>17199.629999999997</v>
      </c>
      <c r="HC87" s="28">
        <v>784</v>
      </c>
      <c r="HD87" s="28">
        <v>0</v>
      </c>
      <c r="HE87" s="28">
        <v>79235</v>
      </c>
      <c r="HF87" s="28">
        <v>10000</v>
      </c>
      <c r="HG87" s="28">
        <v>2704.84</v>
      </c>
      <c r="HH87" s="28">
        <v>0</v>
      </c>
      <c r="HI87" s="28">
        <v>0</v>
      </c>
      <c r="HJ87" s="28">
        <v>176066.22</v>
      </c>
      <c r="HK87" s="28">
        <v>4496.49</v>
      </c>
    </row>
    <row r="88" spans="1:219" ht="18" customHeight="1" x14ac:dyDescent="0.15">
      <c r="A88" s="1">
        <v>41004</v>
      </c>
      <c r="B88" s="2" t="s">
        <v>127</v>
      </c>
      <c r="C88" s="2" t="s">
        <v>522</v>
      </c>
      <c r="D88" s="4">
        <v>191.86691200000001</v>
      </c>
      <c r="E88" s="8" t="s">
        <v>125</v>
      </c>
      <c r="F88" s="3">
        <v>1140</v>
      </c>
      <c r="G88" s="19">
        <v>2880950.38</v>
      </c>
      <c r="H88" s="19">
        <v>37290.36</v>
      </c>
      <c r="I88" s="19">
        <v>4284180.93</v>
      </c>
      <c r="J88" s="19">
        <v>80642.89</v>
      </c>
      <c r="K88" s="19">
        <v>2105864.5499999998</v>
      </c>
      <c r="L88" s="19">
        <v>0</v>
      </c>
      <c r="M88" s="19">
        <v>0</v>
      </c>
      <c r="N88" s="19">
        <v>141663.06</v>
      </c>
      <c r="O88" s="19">
        <v>1175790.55</v>
      </c>
      <c r="P88" s="19">
        <v>0</v>
      </c>
      <c r="Q88" s="19">
        <v>364585</v>
      </c>
      <c r="R88" s="19">
        <v>200710</v>
      </c>
      <c r="S88" s="19">
        <v>0</v>
      </c>
      <c r="T88" s="19">
        <v>0</v>
      </c>
      <c r="U88" s="19">
        <v>0</v>
      </c>
      <c r="V88" s="19">
        <v>0</v>
      </c>
      <c r="W88" s="19">
        <v>4089735</v>
      </c>
      <c r="X88" s="19">
        <v>0</v>
      </c>
      <c r="Y88" s="19">
        <v>364585</v>
      </c>
      <c r="Z88" s="19">
        <v>0</v>
      </c>
      <c r="AA88" s="19">
        <v>56993</v>
      </c>
      <c r="AB88" s="19">
        <v>3762748.37</v>
      </c>
      <c r="AC88" s="19">
        <v>0</v>
      </c>
      <c r="AD88" s="19">
        <v>0</v>
      </c>
      <c r="AE88" s="19">
        <v>647405.85000000009</v>
      </c>
      <c r="AF88" s="19">
        <v>0</v>
      </c>
      <c r="AG88" s="19">
        <v>0</v>
      </c>
      <c r="AH88" s="19">
        <v>989009.48</v>
      </c>
      <c r="AI88" s="19">
        <v>87573.340000000011</v>
      </c>
      <c r="AJ88" s="19">
        <v>0</v>
      </c>
      <c r="AK88" s="19">
        <v>0</v>
      </c>
      <c r="AL88" s="19">
        <v>0</v>
      </c>
      <c r="AM88" s="19">
        <v>0</v>
      </c>
      <c r="AN88" s="19">
        <v>579496.26</v>
      </c>
      <c r="AO88" s="19">
        <v>809296.6100000001</v>
      </c>
      <c r="AP88" s="19">
        <v>203616.7</v>
      </c>
      <c r="AQ88" s="19">
        <v>0</v>
      </c>
      <c r="AR88" s="19">
        <v>913233.42</v>
      </c>
      <c r="AS88" s="19">
        <v>319135.33</v>
      </c>
      <c r="AT88" s="19">
        <v>22913.55</v>
      </c>
      <c r="AU88" s="19">
        <v>0</v>
      </c>
      <c r="AV88" s="19">
        <v>40067.949999999997</v>
      </c>
      <c r="AW88" s="19">
        <v>0</v>
      </c>
      <c r="AX88" s="19">
        <v>326525.46999999997</v>
      </c>
      <c r="AY88" s="19">
        <v>20055</v>
      </c>
      <c r="AZ88" s="19">
        <v>0</v>
      </c>
      <c r="BA88" s="19">
        <v>2317.0700000000002</v>
      </c>
      <c r="BB88" s="19">
        <v>0</v>
      </c>
      <c r="BC88" s="19">
        <v>275087.01</v>
      </c>
      <c r="BD88" s="19">
        <v>192660.31</v>
      </c>
      <c r="BE88" s="19">
        <v>0</v>
      </c>
      <c r="BF88" s="19">
        <v>0</v>
      </c>
      <c r="BG88" s="19">
        <v>0</v>
      </c>
      <c r="BH88" s="19">
        <v>971494.65</v>
      </c>
      <c r="BI88" s="19">
        <v>80484.81</v>
      </c>
      <c r="BJ88" s="19">
        <v>324470.47000000003</v>
      </c>
      <c r="BK88" s="19">
        <v>142500.44</v>
      </c>
      <c r="BL88" s="19">
        <v>0</v>
      </c>
      <c r="BM88" s="19">
        <v>0</v>
      </c>
      <c r="BN88" s="19">
        <v>0</v>
      </c>
      <c r="BO88" s="19">
        <v>37706.269999999997</v>
      </c>
      <c r="BP88" s="19">
        <v>0</v>
      </c>
      <c r="BQ88" s="19">
        <v>0</v>
      </c>
      <c r="BR88" s="19">
        <v>0</v>
      </c>
      <c r="BS88" s="19">
        <v>0</v>
      </c>
      <c r="BT88" s="19">
        <v>0</v>
      </c>
      <c r="BU88" s="19">
        <v>0</v>
      </c>
      <c r="BV88" s="19">
        <v>0</v>
      </c>
      <c r="BW88" s="19">
        <v>0</v>
      </c>
      <c r="BX88" s="19">
        <v>0</v>
      </c>
      <c r="BY88" s="19">
        <v>0</v>
      </c>
      <c r="BZ88" s="19">
        <v>0</v>
      </c>
      <c r="CA88" s="19">
        <v>0</v>
      </c>
      <c r="CB88" s="19">
        <v>0</v>
      </c>
      <c r="CC88" s="19">
        <v>0</v>
      </c>
      <c r="CD88" s="19">
        <v>0</v>
      </c>
      <c r="CE88" s="19">
        <v>0</v>
      </c>
      <c r="CF88" s="19">
        <v>7536.0405823797328</v>
      </c>
      <c r="CG88" s="19">
        <v>2134158.69</v>
      </c>
      <c r="CH88" s="19">
        <v>3727329.57</v>
      </c>
      <c r="CI88" s="19">
        <v>278526.58</v>
      </c>
      <c r="CJ88" s="19">
        <v>0</v>
      </c>
      <c r="CK88" s="19">
        <v>0</v>
      </c>
      <c r="CL88" s="19">
        <v>1131638.27</v>
      </c>
      <c r="CM88" s="19">
        <v>111540.27</v>
      </c>
      <c r="CN88" s="19">
        <v>597659.18000000005</v>
      </c>
      <c r="CO88" s="19">
        <v>243544.17</v>
      </c>
      <c r="CP88" s="19">
        <v>1112648.44</v>
      </c>
      <c r="CQ88" s="19">
        <v>5099585.74</v>
      </c>
      <c r="CR88" s="19">
        <v>635372.31000000006</v>
      </c>
      <c r="CS88" s="19">
        <v>281459.46000000002</v>
      </c>
      <c r="CT88" s="18">
        <v>1.4730000000000001</v>
      </c>
      <c r="CU88" s="18">
        <v>3.2959999999999998</v>
      </c>
      <c r="CV88" s="18">
        <v>6.8209999999999997</v>
      </c>
      <c r="CW88" s="18">
        <v>1.6160000000000001</v>
      </c>
      <c r="CX88" s="18">
        <v>2.7269999999999999</v>
      </c>
      <c r="CY88" s="18">
        <v>1.4930000000000001</v>
      </c>
      <c r="CZ88" s="16"/>
      <c r="DA88" s="17">
        <v>265303105</v>
      </c>
      <c r="DB88" s="17">
        <v>323620236</v>
      </c>
      <c r="DC88" s="17">
        <v>153408092</v>
      </c>
      <c r="DD88" s="3">
        <v>206</v>
      </c>
      <c r="DE88" s="3">
        <v>1192</v>
      </c>
      <c r="DF88" s="4">
        <v>86</v>
      </c>
      <c r="DG88" s="4">
        <v>47.980000000000004</v>
      </c>
      <c r="DH88" s="4">
        <v>1141.02</v>
      </c>
      <c r="DI88" s="18">
        <v>0</v>
      </c>
      <c r="DJ88" s="21">
        <v>0.16899999999999998</v>
      </c>
      <c r="DK88" s="21">
        <f>DD88/DE88</f>
        <v>0.17281879194630873</v>
      </c>
      <c r="DL88" s="3">
        <f>DE88/(DX88+DY88)</f>
        <v>15.804826306019626</v>
      </c>
      <c r="DM88" s="21">
        <f>(DP88+DQ88)/(DS88+DT88)</f>
        <v>0.97094887934866259</v>
      </c>
      <c r="DN88" s="25">
        <v>63</v>
      </c>
      <c r="DO88" s="20">
        <v>46.426315789473669</v>
      </c>
      <c r="DP88" s="20">
        <v>801.63816568047332</v>
      </c>
      <c r="DQ88" s="20">
        <v>301.43088757396447</v>
      </c>
      <c r="DR88" s="20">
        <v>50.71052631578948</v>
      </c>
      <c r="DS88" s="20">
        <v>821.17751479289939</v>
      </c>
      <c r="DT88" s="20">
        <v>314.89573964497038</v>
      </c>
      <c r="DU88" s="36">
        <v>45182.385917764048</v>
      </c>
      <c r="DV88" s="37">
        <v>11.6</v>
      </c>
      <c r="DW88" s="38">
        <v>0.30666666666666664</v>
      </c>
      <c r="DX88" s="37">
        <v>74.419999999999987</v>
      </c>
      <c r="DY88" s="37">
        <v>1</v>
      </c>
      <c r="DZ88" s="26">
        <v>21.26</v>
      </c>
      <c r="EA88" s="26">
        <v>20.95</v>
      </c>
      <c r="EB88" s="26">
        <v>23.26</v>
      </c>
      <c r="EC88" s="26">
        <v>22.03</v>
      </c>
      <c r="ED88" s="26">
        <v>21.97</v>
      </c>
      <c r="EE88" s="27">
        <v>38</v>
      </c>
      <c r="EF88" s="28">
        <v>3653494.5700000003</v>
      </c>
      <c r="EG88" s="28">
        <v>128119.67</v>
      </c>
      <c r="EH88" s="28">
        <v>0</v>
      </c>
      <c r="EI88" s="28">
        <v>625587.43999999994</v>
      </c>
      <c r="EJ88" s="28">
        <v>640023.68999999994</v>
      </c>
      <c r="EK88" s="28">
        <v>136113.24</v>
      </c>
      <c r="EL88" s="28">
        <v>0</v>
      </c>
      <c r="EM88" s="28">
        <v>318004.86</v>
      </c>
      <c r="EN88" s="28">
        <v>197629.96000000002</v>
      </c>
      <c r="EO88" s="28">
        <v>222473.67</v>
      </c>
      <c r="EP88" s="28">
        <v>165152.63</v>
      </c>
      <c r="EQ88" s="28">
        <v>0</v>
      </c>
      <c r="ER88" s="28">
        <v>0</v>
      </c>
      <c r="ES88" s="28">
        <v>218568.22</v>
      </c>
      <c r="ET88" s="28">
        <v>936416.82999999984</v>
      </c>
      <c r="EU88" s="28">
        <v>27308.14</v>
      </c>
      <c r="EV88" s="28">
        <v>0</v>
      </c>
      <c r="EW88" s="28">
        <v>161557.31</v>
      </c>
      <c r="EX88" s="28">
        <v>196571.5</v>
      </c>
      <c r="EY88" s="28">
        <v>36025.919999999998</v>
      </c>
      <c r="EZ88" s="28">
        <v>0</v>
      </c>
      <c r="FA88" s="28">
        <v>92151.31</v>
      </c>
      <c r="FB88" s="28">
        <v>38070.44</v>
      </c>
      <c r="FC88" s="28">
        <v>97636.17</v>
      </c>
      <c r="FD88" s="28">
        <v>19947.689999999999</v>
      </c>
      <c r="FE88" s="28">
        <v>40067.949999999997</v>
      </c>
      <c r="FF88" s="28">
        <v>0</v>
      </c>
      <c r="FG88" s="28">
        <v>27721.629999999997</v>
      </c>
      <c r="FH88" s="28">
        <v>129971.82</v>
      </c>
      <c r="FI88" s="28">
        <v>1866.6</v>
      </c>
      <c r="FJ88" s="28">
        <v>0</v>
      </c>
      <c r="FK88" s="28">
        <v>86346.449999999983</v>
      </c>
      <c r="FL88" s="28">
        <v>54709.5</v>
      </c>
      <c r="FM88" s="28">
        <v>15475.9</v>
      </c>
      <c r="FN88" s="28">
        <v>0</v>
      </c>
      <c r="FO88" s="28">
        <v>386360.33</v>
      </c>
      <c r="FP88" s="28">
        <v>27184.38</v>
      </c>
      <c r="FQ88" s="28">
        <v>47196</v>
      </c>
      <c r="FR88" s="28">
        <v>1768.92</v>
      </c>
      <c r="FS88" s="28">
        <v>0</v>
      </c>
      <c r="FT88" s="28">
        <v>0</v>
      </c>
      <c r="FU88" s="28">
        <v>58739.569999999992</v>
      </c>
      <c r="FV88" s="28">
        <v>673125.08</v>
      </c>
      <c r="FW88" s="28">
        <v>5515.71</v>
      </c>
      <c r="FX88" s="28">
        <v>0</v>
      </c>
      <c r="FY88" s="28">
        <v>33895.369999999995</v>
      </c>
      <c r="FZ88" s="28">
        <v>23873.559999999998</v>
      </c>
      <c r="GA88" s="28">
        <v>5368.34</v>
      </c>
      <c r="GB88" s="28">
        <v>0</v>
      </c>
      <c r="GC88" s="28">
        <v>182258.31</v>
      </c>
      <c r="GD88" s="28">
        <v>77937.13</v>
      </c>
      <c r="GE88" s="28">
        <v>272622.31</v>
      </c>
      <c r="GF88" s="28">
        <v>19353.439999999999</v>
      </c>
      <c r="GG88" s="28">
        <v>0</v>
      </c>
      <c r="GH88" s="28">
        <v>0</v>
      </c>
      <c r="GI88" s="28">
        <v>101980.86</v>
      </c>
      <c r="GJ88" s="28">
        <v>155.4</v>
      </c>
      <c r="GK88" s="28">
        <v>0</v>
      </c>
      <c r="GL88" s="28">
        <v>0</v>
      </c>
      <c r="GM88" s="28">
        <v>14416.66</v>
      </c>
      <c r="GN88" s="28">
        <v>0</v>
      </c>
      <c r="GO88" s="28">
        <v>0</v>
      </c>
      <c r="GP88" s="28">
        <v>5099585.74</v>
      </c>
      <c r="GQ88" s="28">
        <v>160262.96</v>
      </c>
      <c r="GR88" s="28">
        <v>189690</v>
      </c>
      <c r="GS88" s="28">
        <v>0</v>
      </c>
      <c r="GT88" s="28">
        <v>0</v>
      </c>
      <c r="GU88" s="28">
        <v>0</v>
      </c>
      <c r="GV88" s="28">
        <v>0</v>
      </c>
      <c r="GW88" s="28">
        <v>0</v>
      </c>
      <c r="GX88" s="28">
        <v>6000</v>
      </c>
      <c r="GY88" s="28">
        <v>0</v>
      </c>
      <c r="GZ88" s="28">
        <v>0</v>
      </c>
      <c r="HA88" s="28">
        <v>2218.5</v>
      </c>
      <c r="HB88" s="28">
        <v>36618.800000000003</v>
      </c>
      <c r="HC88" s="28">
        <v>12950.37</v>
      </c>
      <c r="HD88" s="28">
        <v>0</v>
      </c>
      <c r="HE88" s="28">
        <v>49282.66</v>
      </c>
      <c r="HF88" s="28">
        <v>18990</v>
      </c>
      <c r="HG88" s="28">
        <v>18357.71</v>
      </c>
      <c r="HH88" s="28">
        <v>0</v>
      </c>
      <c r="HI88" s="28">
        <v>0</v>
      </c>
      <c r="HJ88" s="28">
        <v>2084143.09</v>
      </c>
      <c r="HK88" s="28">
        <v>0</v>
      </c>
    </row>
    <row r="89" spans="1:219" ht="18" customHeight="1" x14ac:dyDescent="0.15">
      <c r="A89" s="1">
        <v>44002</v>
      </c>
      <c r="B89" s="2" t="s">
        <v>137</v>
      </c>
      <c r="C89" s="2" t="s">
        <v>529</v>
      </c>
      <c r="D89" s="4">
        <v>597.33265900000004</v>
      </c>
      <c r="E89" s="8" t="s">
        <v>136</v>
      </c>
      <c r="F89" s="3">
        <v>217</v>
      </c>
      <c r="G89" s="19">
        <v>1135399.07</v>
      </c>
      <c r="H89" s="19">
        <v>18720.14</v>
      </c>
      <c r="I89" s="19">
        <v>1038087.11</v>
      </c>
      <c r="J89" s="19">
        <v>125728.02</v>
      </c>
      <c r="K89" s="19">
        <v>952516.44</v>
      </c>
      <c r="L89" s="19">
        <v>0</v>
      </c>
      <c r="M89" s="19">
        <v>0</v>
      </c>
      <c r="N89" s="19">
        <v>36428.519999999997</v>
      </c>
      <c r="O89" s="19">
        <v>374090.81</v>
      </c>
      <c r="P89" s="19">
        <v>0</v>
      </c>
      <c r="Q89" s="19">
        <v>0</v>
      </c>
      <c r="R89" s="19">
        <v>1190.6099999999999</v>
      </c>
      <c r="S89" s="19">
        <v>0</v>
      </c>
      <c r="T89" s="19">
        <v>0</v>
      </c>
      <c r="U89" s="19">
        <v>0</v>
      </c>
      <c r="V89" s="19">
        <v>0</v>
      </c>
      <c r="W89" s="19">
        <v>789832</v>
      </c>
      <c r="X89" s="19">
        <v>64832</v>
      </c>
      <c r="Y89" s="19">
        <v>0</v>
      </c>
      <c r="Z89" s="19">
        <v>0</v>
      </c>
      <c r="AA89" s="19">
        <v>54370</v>
      </c>
      <c r="AB89" s="19">
        <v>1337554.1499999999</v>
      </c>
      <c r="AC89" s="19">
        <v>35253.11</v>
      </c>
      <c r="AD89" s="19">
        <v>0</v>
      </c>
      <c r="AE89" s="19">
        <v>102154.67</v>
      </c>
      <c r="AF89" s="19">
        <v>0</v>
      </c>
      <c r="AG89" s="19">
        <v>0</v>
      </c>
      <c r="AH89" s="19">
        <v>255886.63999999998</v>
      </c>
      <c r="AI89" s="19">
        <v>5225.12</v>
      </c>
      <c r="AJ89" s="19">
        <v>0</v>
      </c>
      <c r="AK89" s="19">
        <v>0</v>
      </c>
      <c r="AL89" s="19">
        <v>0</v>
      </c>
      <c r="AM89" s="19">
        <v>0</v>
      </c>
      <c r="AN89" s="19">
        <v>123146.3</v>
      </c>
      <c r="AO89" s="19">
        <v>194943.75999999998</v>
      </c>
      <c r="AP89" s="19">
        <v>121061.2</v>
      </c>
      <c r="AQ89" s="19">
        <v>0</v>
      </c>
      <c r="AR89" s="19">
        <v>280273.31</v>
      </c>
      <c r="AS89" s="19">
        <v>76740.25</v>
      </c>
      <c r="AT89" s="19">
        <v>5585.64</v>
      </c>
      <c r="AU89" s="19">
        <v>0</v>
      </c>
      <c r="AV89" s="19">
        <v>0</v>
      </c>
      <c r="AW89" s="19">
        <v>0</v>
      </c>
      <c r="AX89" s="19">
        <v>86153.56</v>
      </c>
      <c r="AY89" s="19">
        <v>1537.6799999999998</v>
      </c>
      <c r="AZ89" s="19">
        <v>687.29</v>
      </c>
      <c r="BA89" s="19">
        <v>687.29</v>
      </c>
      <c r="BB89" s="19">
        <v>22059.47</v>
      </c>
      <c r="BC89" s="19">
        <v>143174.93</v>
      </c>
      <c r="BD89" s="19">
        <v>72642.53</v>
      </c>
      <c r="BE89" s="19">
        <v>0</v>
      </c>
      <c r="BF89" s="19">
        <v>0</v>
      </c>
      <c r="BG89" s="19">
        <v>0</v>
      </c>
      <c r="BH89" s="19">
        <v>253640</v>
      </c>
      <c r="BI89" s="19">
        <v>9959.8900000000012</v>
      </c>
      <c r="BJ89" s="19">
        <v>60043.53</v>
      </c>
      <c r="BK89" s="19">
        <v>10417.85</v>
      </c>
      <c r="BL89" s="19">
        <v>0</v>
      </c>
      <c r="BM89" s="19">
        <v>0</v>
      </c>
      <c r="BN89" s="19">
        <v>0</v>
      </c>
      <c r="BO89" s="19">
        <v>932.4</v>
      </c>
      <c r="BP89" s="19">
        <v>11282.93</v>
      </c>
      <c r="BQ89" s="19">
        <v>0</v>
      </c>
      <c r="BR89" s="19">
        <v>0</v>
      </c>
      <c r="BS89" s="19">
        <v>0</v>
      </c>
      <c r="BT89" s="19">
        <v>0</v>
      </c>
      <c r="BU89" s="19">
        <v>0</v>
      </c>
      <c r="BV89" s="19">
        <v>0</v>
      </c>
      <c r="BW89" s="19">
        <v>0</v>
      </c>
      <c r="BX89" s="19">
        <v>0</v>
      </c>
      <c r="BY89" s="19">
        <v>0</v>
      </c>
      <c r="BZ89" s="19">
        <v>0</v>
      </c>
      <c r="CA89" s="19">
        <v>0</v>
      </c>
      <c r="CB89" s="19">
        <v>0</v>
      </c>
      <c r="CC89" s="19">
        <v>0</v>
      </c>
      <c r="CD89" s="19">
        <v>0</v>
      </c>
      <c r="CE89" s="19">
        <v>0</v>
      </c>
      <c r="CF89" s="19">
        <v>12051.44465438463</v>
      </c>
      <c r="CG89" s="19">
        <v>821680.05</v>
      </c>
      <c r="CH89" s="19">
        <v>695737.79</v>
      </c>
      <c r="CI89" s="19">
        <v>384825.9</v>
      </c>
      <c r="CJ89" s="19">
        <v>0</v>
      </c>
      <c r="CK89" s="19">
        <v>0</v>
      </c>
      <c r="CL89" s="19">
        <v>0</v>
      </c>
      <c r="CM89" s="19">
        <v>0</v>
      </c>
      <c r="CN89" s="19">
        <v>249628.26</v>
      </c>
      <c r="CO89" s="19">
        <v>2135</v>
      </c>
      <c r="CP89" s="19">
        <v>0</v>
      </c>
      <c r="CQ89" s="19">
        <v>0</v>
      </c>
      <c r="CR89" s="19">
        <v>262897.95</v>
      </c>
      <c r="CS89" s="19">
        <v>1294.73</v>
      </c>
      <c r="CT89" s="18">
        <v>2.5070000000000001</v>
      </c>
      <c r="CU89" s="18">
        <v>5.6099999999999994</v>
      </c>
      <c r="CV89" s="18">
        <v>11.609</v>
      </c>
      <c r="CW89" s="18">
        <v>0.86899999999999999</v>
      </c>
      <c r="CX89" s="18">
        <v>1.7669999999999999</v>
      </c>
      <c r="CY89" s="18">
        <v>0</v>
      </c>
      <c r="CZ89" s="18" t="s">
        <v>419</v>
      </c>
      <c r="DA89" s="17">
        <v>338102965</v>
      </c>
      <c r="DB89" s="17">
        <v>25239908</v>
      </c>
      <c r="DC89" s="17">
        <v>20384607</v>
      </c>
      <c r="DD89" s="3">
        <v>37</v>
      </c>
      <c r="DE89" s="3">
        <v>234</v>
      </c>
      <c r="DF89" s="4">
        <v>1</v>
      </c>
      <c r="DG89" s="4">
        <v>7</v>
      </c>
      <c r="DH89" s="4">
        <v>217</v>
      </c>
      <c r="DI89" s="18">
        <v>1.3000000000000001E-2</v>
      </c>
      <c r="DJ89" s="21">
        <v>0.69099999999999995</v>
      </c>
      <c r="DK89" s="21">
        <f>DD89/DE89</f>
        <v>0.15811965811965811</v>
      </c>
      <c r="DL89" s="3">
        <f>DE89/(DX89+DY89)</f>
        <v>9.5044679122664562</v>
      </c>
      <c r="DM89" s="21">
        <f>(DP89+DQ89)/(DS89+DT89)</f>
        <v>0.97098609391212676</v>
      </c>
      <c r="DN89" s="25">
        <v>7</v>
      </c>
      <c r="DO89" s="20">
        <v>15.685534591194969</v>
      </c>
      <c r="DP89" s="20">
        <v>169.58680981595089</v>
      </c>
      <c r="DQ89" s="20">
        <v>38.525926978901687</v>
      </c>
      <c r="DR89" s="20">
        <v>15.735849056603774</v>
      </c>
      <c r="DS89" s="20">
        <v>173.61349693251532</v>
      </c>
      <c r="DT89" s="20">
        <v>40.717828819392487</v>
      </c>
      <c r="DU89" s="36">
        <v>42728.554021121061</v>
      </c>
      <c r="DV89" s="37">
        <v>10.153846153846153</v>
      </c>
      <c r="DW89" s="38">
        <v>0.11538461538461539</v>
      </c>
      <c r="DX89" s="37">
        <v>24.619999999999983</v>
      </c>
      <c r="DY89" s="37">
        <v>0</v>
      </c>
      <c r="DZ89" s="26"/>
      <c r="EA89" s="26"/>
      <c r="EB89" s="26"/>
      <c r="EC89" s="26"/>
      <c r="ED89" s="26"/>
      <c r="EE89" s="27">
        <v>4</v>
      </c>
      <c r="EF89" s="28">
        <v>1208405.51</v>
      </c>
      <c r="EG89" s="28">
        <v>30653.99</v>
      </c>
      <c r="EH89" s="28">
        <v>0</v>
      </c>
      <c r="EI89" s="28">
        <v>74269.72</v>
      </c>
      <c r="EJ89" s="28">
        <v>93681.74</v>
      </c>
      <c r="EK89" s="28">
        <v>71219.320000000007</v>
      </c>
      <c r="EL89" s="28">
        <v>0</v>
      </c>
      <c r="EM89" s="28">
        <v>90470.38</v>
      </c>
      <c r="EN89" s="28">
        <v>34431</v>
      </c>
      <c r="EO89" s="28">
        <v>59574.81</v>
      </c>
      <c r="EP89" s="28">
        <v>1102.5</v>
      </c>
      <c r="EQ89" s="28">
        <v>0</v>
      </c>
      <c r="ER89" s="28">
        <v>0</v>
      </c>
      <c r="ES89" s="28">
        <v>50443.149999999994</v>
      </c>
      <c r="ET89" s="28">
        <v>296071.93</v>
      </c>
      <c r="EU89" s="28">
        <v>3969.32</v>
      </c>
      <c r="EV89" s="28">
        <v>0</v>
      </c>
      <c r="EW89" s="28">
        <v>25794.39</v>
      </c>
      <c r="EX89" s="28">
        <v>24789.47</v>
      </c>
      <c r="EY89" s="28">
        <v>17480.599999999999</v>
      </c>
      <c r="EZ89" s="28">
        <v>0</v>
      </c>
      <c r="FA89" s="28">
        <v>15025.31</v>
      </c>
      <c r="FB89" s="28">
        <v>2754.97</v>
      </c>
      <c r="FC89" s="28">
        <v>7762.88</v>
      </c>
      <c r="FD89" s="28">
        <v>150.49</v>
      </c>
      <c r="FE89" s="28">
        <v>0</v>
      </c>
      <c r="FF89" s="28">
        <v>0</v>
      </c>
      <c r="FG89" s="28">
        <v>6435.24</v>
      </c>
      <c r="FH89" s="28">
        <v>15969.289999999999</v>
      </c>
      <c r="FI89" s="28">
        <v>4893.22</v>
      </c>
      <c r="FJ89" s="28">
        <v>0</v>
      </c>
      <c r="FK89" s="28">
        <v>69004.45</v>
      </c>
      <c r="FL89" s="28">
        <v>21453.549999999996</v>
      </c>
      <c r="FM89" s="28">
        <v>17916.439999999999</v>
      </c>
      <c r="FN89" s="28">
        <v>0</v>
      </c>
      <c r="FO89" s="28">
        <v>127572.86</v>
      </c>
      <c r="FP89" s="28">
        <v>41403.020000000004</v>
      </c>
      <c r="FQ89" s="28">
        <v>120168.99</v>
      </c>
      <c r="FR89" s="28">
        <v>0</v>
      </c>
      <c r="FS89" s="28">
        <v>0</v>
      </c>
      <c r="FT89" s="28">
        <v>0</v>
      </c>
      <c r="FU89" s="28">
        <v>9659.1200000000008</v>
      </c>
      <c r="FV89" s="28">
        <v>74335.430000000008</v>
      </c>
      <c r="FW89" s="28">
        <v>961.69999999999993</v>
      </c>
      <c r="FX89" s="28">
        <v>0</v>
      </c>
      <c r="FY89" s="28">
        <v>6630.5</v>
      </c>
      <c r="FZ89" s="28">
        <v>2204.4</v>
      </c>
      <c r="GA89" s="28">
        <v>9968.56</v>
      </c>
      <c r="GB89" s="28">
        <v>0</v>
      </c>
      <c r="GC89" s="28">
        <v>57518.11</v>
      </c>
      <c r="GD89" s="28">
        <v>20924.3</v>
      </c>
      <c r="GE89" s="28">
        <v>86237.38</v>
      </c>
      <c r="GF89" s="28">
        <v>41.74</v>
      </c>
      <c r="GG89" s="28">
        <v>0</v>
      </c>
      <c r="GH89" s="28">
        <v>0</v>
      </c>
      <c r="GI89" s="28">
        <v>6480.37</v>
      </c>
      <c r="GJ89" s="28">
        <v>80762.92</v>
      </c>
      <c r="GK89" s="28">
        <v>0</v>
      </c>
      <c r="GL89" s="28">
        <v>0</v>
      </c>
      <c r="GM89" s="28">
        <v>1370.01</v>
      </c>
      <c r="GN89" s="28">
        <v>0</v>
      </c>
      <c r="GO89" s="28">
        <v>0</v>
      </c>
      <c r="GP89" s="28">
        <v>22059.47</v>
      </c>
      <c r="GQ89" s="28">
        <v>131455.1</v>
      </c>
      <c r="GR89" s="28">
        <v>49750</v>
      </c>
      <c r="GS89" s="28">
        <v>0</v>
      </c>
      <c r="GT89" s="28">
        <v>0</v>
      </c>
      <c r="GU89" s="28">
        <v>0</v>
      </c>
      <c r="GV89" s="28">
        <v>0</v>
      </c>
      <c r="GW89" s="28">
        <v>13262.28</v>
      </c>
      <c r="GX89" s="28">
        <v>20050.38</v>
      </c>
      <c r="GY89" s="28">
        <v>0</v>
      </c>
      <c r="GZ89" s="28">
        <v>0</v>
      </c>
      <c r="HA89" s="28">
        <v>7658.44</v>
      </c>
      <c r="HB89" s="28">
        <v>63919.74</v>
      </c>
      <c r="HC89" s="28">
        <v>5163.57</v>
      </c>
      <c r="HD89" s="28">
        <v>0</v>
      </c>
      <c r="HE89" s="28">
        <v>1406.48</v>
      </c>
      <c r="HF89" s="28">
        <v>1051.8900000000001</v>
      </c>
      <c r="HG89" s="28">
        <v>6022.4600000000009</v>
      </c>
      <c r="HH89" s="28">
        <v>0</v>
      </c>
      <c r="HI89" s="28">
        <v>0</v>
      </c>
      <c r="HJ89" s="28">
        <v>253640</v>
      </c>
      <c r="HK89" s="28">
        <v>9833.2900000000009</v>
      </c>
    </row>
    <row r="90" spans="1:219" ht="18" customHeight="1" x14ac:dyDescent="0.15">
      <c r="A90" s="1">
        <v>42001</v>
      </c>
      <c r="B90" s="2" t="s">
        <v>129</v>
      </c>
      <c r="C90" s="2" t="s">
        <v>524</v>
      </c>
      <c r="D90" s="4">
        <v>1217.374452</v>
      </c>
      <c r="E90" s="8" t="s">
        <v>130</v>
      </c>
      <c r="F90" s="3">
        <v>350</v>
      </c>
      <c r="G90" s="19">
        <v>1464964.29</v>
      </c>
      <c r="H90" s="19">
        <v>48058.55</v>
      </c>
      <c r="I90" s="19">
        <v>1304551.05</v>
      </c>
      <c r="J90" s="19">
        <v>533752.92000000004</v>
      </c>
      <c r="K90" s="19">
        <v>1632731.06</v>
      </c>
      <c r="L90" s="19">
        <v>0</v>
      </c>
      <c r="M90" s="19">
        <v>0</v>
      </c>
      <c r="N90" s="19">
        <v>0</v>
      </c>
      <c r="O90" s="19">
        <v>88009</v>
      </c>
      <c r="P90" s="19">
        <v>0</v>
      </c>
      <c r="Q90" s="19">
        <v>0</v>
      </c>
      <c r="R90" s="19">
        <v>131448</v>
      </c>
      <c r="S90" s="19">
        <v>58.74</v>
      </c>
      <c r="T90" s="19">
        <v>0</v>
      </c>
      <c r="U90" s="19">
        <v>0</v>
      </c>
      <c r="V90" s="19">
        <v>0</v>
      </c>
      <c r="W90" s="19">
        <v>1177445</v>
      </c>
      <c r="X90" s="19">
        <v>40181</v>
      </c>
      <c r="Y90" s="19">
        <v>0</v>
      </c>
      <c r="Z90" s="19">
        <v>0</v>
      </c>
      <c r="AA90" s="19">
        <v>62724</v>
      </c>
      <c r="AB90" s="19">
        <v>2341826.2199999997</v>
      </c>
      <c r="AC90" s="19">
        <v>28844.73</v>
      </c>
      <c r="AD90" s="19">
        <v>0</v>
      </c>
      <c r="AE90" s="19">
        <v>42146.049999999996</v>
      </c>
      <c r="AF90" s="19">
        <v>0</v>
      </c>
      <c r="AG90" s="19">
        <v>0</v>
      </c>
      <c r="AH90" s="19">
        <v>358860.42000000004</v>
      </c>
      <c r="AI90" s="19">
        <v>11792.71</v>
      </c>
      <c r="AJ90" s="19">
        <v>0</v>
      </c>
      <c r="AK90" s="19">
        <v>0</v>
      </c>
      <c r="AL90" s="19">
        <v>0</v>
      </c>
      <c r="AM90" s="19">
        <v>0</v>
      </c>
      <c r="AN90" s="19">
        <v>343059.28</v>
      </c>
      <c r="AO90" s="19">
        <v>546629.89</v>
      </c>
      <c r="AP90" s="19">
        <v>93759.93</v>
      </c>
      <c r="AQ90" s="19">
        <v>0</v>
      </c>
      <c r="AR90" s="19">
        <v>513799.67</v>
      </c>
      <c r="AS90" s="19">
        <v>375236.43</v>
      </c>
      <c r="AT90" s="19">
        <v>12120.32</v>
      </c>
      <c r="AU90" s="19">
        <v>0</v>
      </c>
      <c r="AV90" s="19">
        <v>0</v>
      </c>
      <c r="AW90" s="19">
        <v>0</v>
      </c>
      <c r="AX90" s="19">
        <v>224324.88</v>
      </c>
      <c r="AY90" s="19">
        <v>8012.26</v>
      </c>
      <c r="AZ90" s="19">
        <v>690</v>
      </c>
      <c r="BA90" s="19">
        <v>4400</v>
      </c>
      <c r="BB90" s="19">
        <v>4955458.24</v>
      </c>
      <c r="BC90" s="19">
        <v>351986.06</v>
      </c>
      <c r="BD90" s="19">
        <v>78575</v>
      </c>
      <c r="BE90" s="19">
        <v>0</v>
      </c>
      <c r="BF90" s="19">
        <v>0</v>
      </c>
      <c r="BG90" s="19">
        <v>0</v>
      </c>
      <c r="BH90" s="19">
        <v>0</v>
      </c>
      <c r="BI90" s="19">
        <v>0</v>
      </c>
      <c r="BJ90" s="19">
        <v>94258.37999999999</v>
      </c>
      <c r="BK90" s="19">
        <v>9660.2800000000007</v>
      </c>
      <c r="BL90" s="19">
        <v>0</v>
      </c>
      <c r="BM90" s="19">
        <v>0</v>
      </c>
      <c r="BN90" s="19">
        <v>0</v>
      </c>
      <c r="BO90" s="19">
        <v>947.52</v>
      </c>
      <c r="BP90" s="19">
        <v>0</v>
      </c>
      <c r="BQ90" s="19">
        <v>0</v>
      </c>
      <c r="BR90" s="19">
        <v>0</v>
      </c>
      <c r="BS90" s="19">
        <v>0</v>
      </c>
      <c r="BT90" s="19">
        <v>0</v>
      </c>
      <c r="BU90" s="19">
        <v>0</v>
      </c>
      <c r="BV90" s="19">
        <v>0</v>
      </c>
      <c r="BW90" s="19">
        <v>0</v>
      </c>
      <c r="BX90" s="19">
        <v>0</v>
      </c>
      <c r="BY90" s="19">
        <v>0</v>
      </c>
      <c r="BZ90" s="19">
        <v>0</v>
      </c>
      <c r="CA90" s="19">
        <v>0</v>
      </c>
      <c r="CB90" s="19">
        <v>0</v>
      </c>
      <c r="CC90" s="19">
        <v>9642</v>
      </c>
      <c r="CD90" s="19">
        <v>0</v>
      </c>
      <c r="CE90" s="19">
        <v>0</v>
      </c>
      <c r="CF90" s="19">
        <v>14469.358897264869</v>
      </c>
      <c r="CG90" s="19">
        <v>193656.92</v>
      </c>
      <c r="CH90" s="19">
        <v>1377784.88</v>
      </c>
      <c r="CI90" s="19">
        <v>782853.94</v>
      </c>
      <c r="CJ90" s="19">
        <v>1119305.58</v>
      </c>
      <c r="CK90" s="19">
        <v>966399.21</v>
      </c>
      <c r="CL90" s="19">
        <v>0</v>
      </c>
      <c r="CM90" s="19">
        <v>0</v>
      </c>
      <c r="CN90" s="19">
        <v>229923.61</v>
      </c>
      <c r="CO90" s="19">
        <v>1100</v>
      </c>
      <c r="CP90" s="19">
        <v>0</v>
      </c>
      <c r="CQ90" s="19">
        <v>0</v>
      </c>
      <c r="CR90" s="19">
        <v>228708.91</v>
      </c>
      <c r="CS90" s="19">
        <v>1363.8</v>
      </c>
      <c r="CT90" s="18">
        <v>1.4730000000000001</v>
      </c>
      <c r="CU90" s="18">
        <v>3.2959999999999998</v>
      </c>
      <c r="CV90" s="18">
        <v>6.8209999999999997</v>
      </c>
      <c r="CW90" s="18">
        <v>0.1</v>
      </c>
      <c r="CX90" s="18">
        <v>2.859</v>
      </c>
      <c r="CY90" s="18">
        <v>0</v>
      </c>
      <c r="CZ90" s="16"/>
      <c r="DA90" s="17">
        <v>499936209</v>
      </c>
      <c r="DB90" s="17">
        <v>38638016</v>
      </c>
      <c r="DC90" s="17">
        <v>40549701</v>
      </c>
      <c r="DD90" s="3">
        <v>35</v>
      </c>
      <c r="DE90" s="3">
        <v>367</v>
      </c>
      <c r="DF90" s="4">
        <v>5</v>
      </c>
      <c r="DG90" s="4">
        <v>11</v>
      </c>
      <c r="DH90" s="4">
        <v>350</v>
      </c>
      <c r="DI90" s="18">
        <v>6.0000000000000001E-3</v>
      </c>
      <c r="DJ90" s="21">
        <v>0.52300000000000002</v>
      </c>
      <c r="DK90" s="21">
        <f>DD90/DE90</f>
        <v>9.5367847411444148E-2</v>
      </c>
      <c r="DL90" s="3">
        <f>DE90/(DX90+DY90)</f>
        <v>9.2095357590966085</v>
      </c>
      <c r="DM90" s="21">
        <f>(DP90+DQ90)/(DS90+DT90)</f>
        <v>0.96349327708724863</v>
      </c>
      <c r="DN90" s="25">
        <v>21</v>
      </c>
      <c r="DO90" s="20">
        <v>16.609090909090909</v>
      </c>
      <c r="DP90" s="20">
        <v>235.72348283499448</v>
      </c>
      <c r="DQ90" s="20">
        <v>94.987848837209299</v>
      </c>
      <c r="DR90" s="20">
        <v>16.963636363636365</v>
      </c>
      <c r="DS90" s="20">
        <v>243.0094130675526</v>
      </c>
      <c r="DT90" s="20">
        <v>100.23255813953489</v>
      </c>
      <c r="DU90" s="36">
        <v>47965.018820577141</v>
      </c>
      <c r="DV90" s="37">
        <v>15.604651162790697</v>
      </c>
      <c r="DW90" s="38">
        <v>0.39534883720930231</v>
      </c>
      <c r="DX90" s="37">
        <v>39.850000000000016</v>
      </c>
      <c r="DY90" s="37">
        <v>0</v>
      </c>
      <c r="DZ90" s="26"/>
      <c r="EA90" s="26"/>
      <c r="EB90" s="26"/>
      <c r="EC90" s="26"/>
      <c r="ED90" s="26"/>
      <c r="EE90" s="27">
        <v>9</v>
      </c>
      <c r="EF90" s="28">
        <v>2014448.53</v>
      </c>
      <c r="EG90" s="28">
        <v>36005.71</v>
      </c>
      <c r="EH90" s="28">
        <v>0</v>
      </c>
      <c r="EI90" s="28">
        <v>300691.37</v>
      </c>
      <c r="EJ90" s="28">
        <v>342936.91000000003</v>
      </c>
      <c r="EK90" s="28">
        <v>55462.83</v>
      </c>
      <c r="EL90" s="28">
        <v>0</v>
      </c>
      <c r="EM90" s="28">
        <v>176520.39</v>
      </c>
      <c r="EN90" s="28">
        <v>146354.28</v>
      </c>
      <c r="EO90" s="28">
        <v>83294.84</v>
      </c>
      <c r="EP90" s="28">
        <v>1200</v>
      </c>
      <c r="EQ90" s="28">
        <v>9642</v>
      </c>
      <c r="ER90" s="28">
        <v>0</v>
      </c>
      <c r="ES90" s="28">
        <v>161109.18</v>
      </c>
      <c r="ET90" s="28">
        <v>600093.53</v>
      </c>
      <c r="EU90" s="28">
        <v>4631.7299999999996</v>
      </c>
      <c r="EV90" s="28">
        <v>0</v>
      </c>
      <c r="EW90" s="28">
        <v>95642.05</v>
      </c>
      <c r="EX90" s="28">
        <v>139562.41</v>
      </c>
      <c r="EY90" s="28">
        <v>31565.759999999998</v>
      </c>
      <c r="EZ90" s="28">
        <v>0</v>
      </c>
      <c r="FA90" s="28">
        <v>72582.23</v>
      </c>
      <c r="FB90" s="28">
        <v>25246.71</v>
      </c>
      <c r="FC90" s="28">
        <v>43899.82</v>
      </c>
      <c r="FD90" s="28">
        <v>163.80000000000001</v>
      </c>
      <c r="FE90" s="28">
        <v>0</v>
      </c>
      <c r="FF90" s="28">
        <v>0</v>
      </c>
      <c r="FG90" s="28">
        <v>19580.089999999997</v>
      </c>
      <c r="FH90" s="28">
        <v>4025.2999999999997</v>
      </c>
      <c r="FI90" s="28">
        <v>0</v>
      </c>
      <c r="FJ90" s="28">
        <v>0</v>
      </c>
      <c r="FK90" s="28">
        <v>35262.910000000003</v>
      </c>
      <c r="FL90" s="28">
        <v>30811.040000000001</v>
      </c>
      <c r="FM90" s="28">
        <v>4855.88</v>
      </c>
      <c r="FN90" s="28">
        <v>0</v>
      </c>
      <c r="FO90" s="28">
        <v>432342.17</v>
      </c>
      <c r="FP90" s="28">
        <v>58269.5</v>
      </c>
      <c r="FQ90" s="28">
        <v>1891.5</v>
      </c>
      <c r="FR90" s="28">
        <v>0</v>
      </c>
      <c r="FS90" s="28">
        <v>0</v>
      </c>
      <c r="FT90" s="28">
        <v>0</v>
      </c>
      <c r="FU90" s="28">
        <v>20272.5</v>
      </c>
      <c r="FV90" s="28">
        <v>124265.33</v>
      </c>
      <c r="FW90" s="28">
        <v>0</v>
      </c>
      <c r="FX90" s="28">
        <v>0</v>
      </c>
      <c r="FY90" s="28">
        <v>13501.29</v>
      </c>
      <c r="FZ90" s="28">
        <v>9813.92</v>
      </c>
      <c r="GA90" s="28">
        <v>5568.46</v>
      </c>
      <c r="GB90" s="28">
        <v>0</v>
      </c>
      <c r="GC90" s="28">
        <v>67289.23</v>
      </c>
      <c r="GD90" s="28">
        <v>111313.46</v>
      </c>
      <c r="GE90" s="28">
        <v>111563.24</v>
      </c>
      <c r="GF90" s="28">
        <v>0</v>
      </c>
      <c r="GG90" s="28">
        <v>0</v>
      </c>
      <c r="GH90" s="28">
        <v>0</v>
      </c>
      <c r="GI90" s="28">
        <v>17945.7</v>
      </c>
      <c r="GJ90" s="28">
        <v>0</v>
      </c>
      <c r="GK90" s="28">
        <v>0</v>
      </c>
      <c r="GL90" s="28">
        <v>0</v>
      </c>
      <c r="GM90" s="28">
        <v>232.3</v>
      </c>
      <c r="GN90" s="28">
        <v>0</v>
      </c>
      <c r="GO90" s="28">
        <v>0</v>
      </c>
      <c r="GP90" s="28">
        <v>35684.21</v>
      </c>
      <c r="GQ90" s="28">
        <v>82051.710000000006</v>
      </c>
      <c r="GR90" s="28">
        <v>78575</v>
      </c>
      <c r="GS90" s="28">
        <v>0</v>
      </c>
      <c r="GT90" s="28">
        <v>0</v>
      </c>
      <c r="GU90" s="28">
        <v>0</v>
      </c>
      <c r="GV90" s="28">
        <v>0</v>
      </c>
      <c r="GW90" s="28">
        <v>0</v>
      </c>
      <c r="GX90" s="28">
        <v>0</v>
      </c>
      <c r="GY90" s="28">
        <v>0</v>
      </c>
      <c r="GZ90" s="28">
        <v>0</v>
      </c>
      <c r="HA90" s="28">
        <v>0</v>
      </c>
      <c r="HB90" s="28">
        <v>33855.89</v>
      </c>
      <c r="HC90" s="28">
        <v>707</v>
      </c>
      <c r="HD90" s="28">
        <v>4919774.03</v>
      </c>
      <c r="HE90" s="28">
        <v>35000</v>
      </c>
      <c r="HF90" s="28">
        <v>35000</v>
      </c>
      <c r="HG90" s="28">
        <v>179.83</v>
      </c>
      <c r="HH90" s="28">
        <v>0</v>
      </c>
      <c r="HI90" s="28">
        <v>0</v>
      </c>
      <c r="HJ90" s="28">
        <v>0</v>
      </c>
      <c r="HK90" s="28">
        <v>5417.41</v>
      </c>
    </row>
    <row r="91" spans="1:219" ht="18" customHeight="1" x14ac:dyDescent="0.15">
      <c r="A91" s="1">
        <v>39002</v>
      </c>
      <c r="B91" s="2" t="s">
        <v>118</v>
      </c>
      <c r="C91" s="2" t="s">
        <v>515</v>
      </c>
      <c r="D91" s="4">
        <v>250.97900799999999</v>
      </c>
      <c r="E91" s="8" t="s">
        <v>117</v>
      </c>
      <c r="F91" s="3">
        <v>1165</v>
      </c>
      <c r="G91" s="19">
        <v>3770285.97</v>
      </c>
      <c r="H91" s="19">
        <v>85290.26</v>
      </c>
      <c r="I91" s="19">
        <v>3557110.83</v>
      </c>
      <c r="J91" s="19">
        <v>332134.58</v>
      </c>
      <c r="K91" s="19">
        <v>2641594.2599999998</v>
      </c>
      <c r="L91" s="19">
        <v>0</v>
      </c>
      <c r="M91" s="19">
        <v>18727.82</v>
      </c>
      <c r="N91" s="19">
        <v>73883.34</v>
      </c>
      <c r="O91" s="19">
        <v>1387718.83</v>
      </c>
      <c r="P91" s="19">
        <v>0</v>
      </c>
      <c r="Q91" s="19">
        <v>194226</v>
      </c>
      <c r="R91" s="19">
        <v>266244.09999999998</v>
      </c>
      <c r="S91" s="19">
        <v>1875.4</v>
      </c>
      <c r="T91" s="19">
        <v>0</v>
      </c>
      <c r="U91" s="19">
        <v>0</v>
      </c>
      <c r="V91" s="19">
        <v>0</v>
      </c>
      <c r="W91" s="19">
        <v>3363933</v>
      </c>
      <c r="X91" s="19">
        <v>0</v>
      </c>
      <c r="Y91" s="19">
        <v>194226</v>
      </c>
      <c r="Z91" s="19">
        <v>0</v>
      </c>
      <c r="AA91" s="19">
        <v>62553</v>
      </c>
      <c r="AB91" s="19">
        <v>4742228.93</v>
      </c>
      <c r="AC91" s="19">
        <v>0</v>
      </c>
      <c r="AD91" s="19">
        <v>0</v>
      </c>
      <c r="AE91" s="19">
        <v>440900.79000000004</v>
      </c>
      <c r="AF91" s="19">
        <v>0</v>
      </c>
      <c r="AG91" s="19">
        <v>0</v>
      </c>
      <c r="AH91" s="19">
        <v>1235949.5199999998</v>
      </c>
      <c r="AI91" s="19">
        <v>94680.14</v>
      </c>
      <c r="AJ91" s="19">
        <v>0</v>
      </c>
      <c r="AK91" s="19">
        <v>0</v>
      </c>
      <c r="AL91" s="19">
        <v>0</v>
      </c>
      <c r="AM91" s="19">
        <v>0</v>
      </c>
      <c r="AN91" s="19">
        <v>466889.07</v>
      </c>
      <c r="AO91" s="19">
        <v>811102.08</v>
      </c>
      <c r="AP91" s="19">
        <v>185181.47</v>
      </c>
      <c r="AQ91" s="19">
        <v>0</v>
      </c>
      <c r="AR91" s="19">
        <v>1051483.03</v>
      </c>
      <c r="AS91" s="19">
        <v>271658.93</v>
      </c>
      <c r="AT91" s="19">
        <v>21448.52</v>
      </c>
      <c r="AU91" s="19">
        <v>7571.46</v>
      </c>
      <c r="AV91" s="19">
        <v>0</v>
      </c>
      <c r="AW91" s="19">
        <v>0</v>
      </c>
      <c r="AX91" s="19">
        <v>426292.6</v>
      </c>
      <c r="AY91" s="19">
        <v>91420.91</v>
      </c>
      <c r="AZ91" s="19">
        <v>0</v>
      </c>
      <c r="BA91" s="19">
        <v>0</v>
      </c>
      <c r="BB91" s="19">
        <v>200000</v>
      </c>
      <c r="BC91" s="19">
        <v>353374.28</v>
      </c>
      <c r="BD91" s="19">
        <v>325101.65000000002</v>
      </c>
      <c r="BE91" s="19">
        <v>25546.94</v>
      </c>
      <c r="BF91" s="19">
        <v>0</v>
      </c>
      <c r="BG91" s="19">
        <v>0</v>
      </c>
      <c r="BH91" s="19">
        <v>672860</v>
      </c>
      <c r="BI91" s="19">
        <v>40936.04</v>
      </c>
      <c r="BJ91" s="19">
        <v>302428.40000000002</v>
      </c>
      <c r="BK91" s="19">
        <v>120550.63</v>
      </c>
      <c r="BL91" s="19">
        <v>0</v>
      </c>
      <c r="BM91" s="19">
        <v>0</v>
      </c>
      <c r="BN91" s="19">
        <v>0</v>
      </c>
      <c r="BO91" s="19">
        <v>52058.41</v>
      </c>
      <c r="BP91" s="19">
        <v>73944.100000000006</v>
      </c>
      <c r="BQ91" s="19">
        <v>0</v>
      </c>
      <c r="BR91" s="19">
        <v>0</v>
      </c>
      <c r="BS91" s="19">
        <v>0</v>
      </c>
      <c r="BT91" s="19">
        <v>0</v>
      </c>
      <c r="BU91" s="19">
        <v>0</v>
      </c>
      <c r="BV91" s="19">
        <v>0</v>
      </c>
      <c r="BW91" s="19">
        <v>0</v>
      </c>
      <c r="BX91" s="19">
        <v>0</v>
      </c>
      <c r="BY91" s="19">
        <v>0</v>
      </c>
      <c r="BZ91" s="19">
        <v>0</v>
      </c>
      <c r="CA91" s="19">
        <v>0</v>
      </c>
      <c r="CB91" s="19">
        <v>0</v>
      </c>
      <c r="CC91" s="19">
        <v>113066.75</v>
      </c>
      <c r="CD91" s="19">
        <v>0</v>
      </c>
      <c r="CE91" s="19">
        <v>0</v>
      </c>
      <c r="CF91" s="19">
        <v>8453.0198354409968</v>
      </c>
      <c r="CG91" s="19">
        <v>2137959.2200000002</v>
      </c>
      <c r="CH91" s="19">
        <v>3880413.74</v>
      </c>
      <c r="CI91" s="19">
        <v>420298.2</v>
      </c>
      <c r="CJ91" s="19">
        <v>0</v>
      </c>
      <c r="CK91" s="19">
        <v>0</v>
      </c>
      <c r="CL91" s="19">
        <v>438953.45</v>
      </c>
      <c r="CM91" s="19">
        <v>0</v>
      </c>
      <c r="CN91" s="19">
        <v>564301.15</v>
      </c>
      <c r="CO91" s="19">
        <v>66.89</v>
      </c>
      <c r="CP91" s="19">
        <v>432815</v>
      </c>
      <c r="CQ91" s="19">
        <v>0</v>
      </c>
      <c r="CR91" s="19">
        <v>521680.04</v>
      </c>
      <c r="CS91" s="19">
        <v>13471.62</v>
      </c>
      <c r="CT91" s="18">
        <v>1.5170000000000001</v>
      </c>
      <c r="CU91" s="18">
        <v>3.3939999999999997</v>
      </c>
      <c r="CV91" s="18">
        <v>7.0249999999999995</v>
      </c>
      <c r="CW91" s="18">
        <v>1.516</v>
      </c>
      <c r="CX91" s="18">
        <v>2.7229999999999999</v>
      </c>
      <c r="CY91" s="18">
        <v>0.47</v>
      </c>
      <c r="CZ91" s="18" t="s">
        <v>419</v>
      </c>
      <c r="DA91" s="17">
        <v>331007549</v>
      </c>
      <c r="DB91" s="17">
        <v>364176082</v>
      </c>
      <c r="DC91" s="17">
        <v>241305842</v>
      </c>
      <c r="DD91" s="3">
        <v>153</v>
      </c>
      <c r="DE91" s="3">
        <v>1165</v>
      </c>
      <c r="DF91" s="4">
        <v>64</v>
      </c>
      <c r="DG91" s="4">
        <v>29</v>
      </c>
      <c r="DH91" s="4">
        <v>1171.27</v>
      </c>
      <c r="DI91" s="18">
        <v>9.0000000000000011E-3</v>
      </c>
      <c r="DJ91" s="21">
        <v>0.27899999999999997</v>
      </c>
      <c r="DK91" s="21">
        <f>DD91/DE91</f>
        <v>0.1313304721030043</v>
      </c>
      <c r="DL91" s="3">
        <f>DE91/(DX91+DY91)</f>
        <v>14.600827171324735</v>
      </c>
      <c r="DM91" s="21">
        <f>(DP91+DQ91)/(DS91+DT91)</f>
        <v>0.97279795019126347</v>
      </c>
      <c r="DN91" s="25">
        <v>95</v>
      </c>
      <c r="DO91" s="20">
        <v>0</v>
      </c>
      <c r="DP91" s="20">
        <v>765.04565116279093</v>
      </c>
      <c r="DQ91" s="20">
        <v>354.01808139534887</v>
      </c>
      <c r="DR91" s="20">
        <v>0</v>
      </c>
      <c r="DS91" s="20">
        <v>782.00693023255815</v>
      </c>
      <c r="DT91" s="20">
        <v>368.34883720930236</v>
      </c>
      <c r="DU91" s="36">
        <v>50162.07544805116</v>
      </c>
      <c r="DV91" s="37">
        <v>15.654320987654321</v>
      </c>
      <c r="DW91" s="38">
        <v>0.43209876543209874</v>
      </c>
      <c r="DX91" s="37">
        <v>79.789999999999964</v>
      </c>
      <c r="DY91" s="37">
        <v>0</v>
      </c>
      <c r="DZ91" s="26">
        <v>21.61</v>
      </c>
      <c r="EA91" s="26">
        <v>21.92</v>
      </c>
      <c r="EB91" s="26">
        <v>23.76</v>
      </c>
      <c r="EC91" s="26">
        <v>22.28</v>
      </c>
      <c r="ED91" s="26">
        <v>22.51</v>
      </c>
      <c r="EE91" s="27">
        <v>71</v>
      </c>
      <c r="EF91" s="28">
        <v>4531522.13</v>
      </c>
      <c r="EG91" s="28">
        <v>77841.84</v>
      </c>
      <c r="EH91" s="28">
        <v>0</v>
      </c>
      <c r="EI91" s="28">
        <v>403266.8</v>
      </c>
      <c r="EJ91" s="28">
        <v>664524.90999999992</v>
      </c>
      <c r="EK91" s="28">
        <v>137638.13</v>
      </c>
      <c r="EL91" s="28">
        <v>0</v>
      </c>
      <c r="EM91" s="28">
        <v>338259.43</v>
      </c>
      <c r="EN91" s="28">
        <v>166787.98000000001</v>
      </c>
      <c r="EO91" s="28">
        <v>9792.33</v>
      </c>
      <c r="EP91" s="28">
        <v>10031</v>
      </c>
      <c r="EQ91" s="28">
        <v>113066.75</v>
      </c>
      <c r="ER91" s="28">
        <v>0</v>
      </c>
      <c r="ES91" s="28">
        <v>271140.63</v>
      </c>
      <c r="ET91" s="28">
        <v>1132644.56</v>
      </c>
      <c r="EU91" s="28">
        <v>16448.830000000002</v>
      </c>
      <c r="EV91" s="28">
        <v>0</v>
      </c>
      <c r="EW91" s="28">
        <v>94489.010000000009</v>
      </c>
      <c r="EX91" s="28">
        <v>190878.95</v>
      </c>
      <c r="EY91" s="28">
        <v>34466.18</v>
      </c>
      <c r="EZ91" s="28">
        <v>0</v>
      </c>
      <c r="FA91" s="28">
        <v>108089.49</v>
      </c>
      <c r="FB91" s="28">
        <v>38502.35</v>
      </c>
      <c r="FC91" s="28">
        <v>5260.82</v>
      </c>
      <c r="FD91" s="28">
        <v>1407.52</v>
      </c>
      <c r="FE91" s="28">
        <v>0</v>
      </c>
      <c r="FF91" s="28">
        <v>0</v>
      </c>
      <c r="FG91" s="28">
        <v>43825.38</v>
      </c>
      <c r="FH91" s="28">
        <v>202979.66999999998</v>
      </c>
      <c r="FI91" s="28">
        <v>0</v>
      </c>
      <c r="FJ91" s="28">
        <v>0</v>
      </c>
      <c r="FK91" s="28">
        <v>231005.16</v>
      </c>
      <c r="FL91" s="28">
        <v>50170.039999999994</v>
      </c>
      <c r="FM91" s="28">
        <v>11018.11</v>
      </c>
      <c r="FN91" s="28">
        <v>0</v>
      </c>
      <c r="FO91" s="28">
        <v>665484.21</v>
      </c>
      <c r="FP91" s="28">
        <v>53587.700000000004</v>
      </c>
      <c r="FQ91" s="28">
        <v>521321.99</v>
      </c>
      <c r="FR91" s="28">
        <v>7358.96</v>
      </c>
      <c r="FS91" s="28">
        <v>0</v>
      </c>
      <c r="FT91" s="28">
        <v>0</v>
      </c>
      <c r="FU91" s="28">
        <v>75341.3</v>
      </c>
      <c r="FV91" s="28">
        <v>551932.88</v>
      </c>
      <c r="FW91" s="28">
        <v>389.47</v>
      </c>
      <c r="FX91" s="28">
        <v>0</v>
      </c>
      <c r="FY91" s="28">
        <v>72690.75</v>
      </c>
      <c r="FZ91" s="28">
        <v>4939.1399999999994</v>
      </c>
      <c r="GA91" s="28">
        <v>1179.05</v>
      </c>
      <c r="GB91" s="28">
        <v>0</v>
      </c>
      <c r="GC91" s="28">
        <v>88186.74</v>
      </c>
      <c r="GD91" s="28">
        <v>65427.96</v>
      </c>
      <c r="GE91" s="28">
        <v>78932.800000000003</v>
      </c>
      <c r="GF91" s="28">
        <v>2245.6</v>
      </c>
      <c r="GG91" s="28">
        <v>0</v>
      </c>
      <c r="GH91" s="28">
        <v>0</v>
      </c>
      <c r="GI91" s="28">
        <v>76541.73</v>
      </c>
      <c r="GJ91" s="28">
        <v>0</v>
      </c>
      <c r="GK91" s="28">
        <v>0</v>
      </c>
      <c r="GL91" s="28">
        <v>0</v>
      </c>
      <c r="GM91" s="28">
        <v>50966.94</v>
      </c>
      <c r="GN91" s="28">
        <v>0</v>
      </c>
      <c r="GO91" s="28">
        <v>0</v>
      </c>
      <c r="GP91" s="28">
        <v>200000</v>
      </c>
      <c r="GQ91" s="28">
        <v>155799.44</v>
      </c>
      <c r="GR91" s="28">
        <v>306136</v>
      </c>
      <c r="GS91" s="28">
        <v>0</v>
      </c>
      <c r="GT91" s="28">
        <v>0</v>
      </c>
      <c r="GU91" s="28">
        <v>0</v>
      </c>
      <c r="GV91" s="28">
        <v>0</v>
      </c>
      <c r="GW91" s="28">
        <v>0</v>
      </c>
      <c r="GX91" s="28">
        <v>0</v>
      </c>
      <c r="GY91" s="28">
        <v>0</v>
      </c>
      <c r="GZ91" s="28">
        <v>0</v>
      </c>
      <c r="HA91" s="28">
        <v>8319.7199999999993</v>
      </c>
      <c r="HB91" s="28">
        <v>21139.67</v>
      </c>
      <c r="HC91" s="28">
        <v>880</v>
      </c>
      <c r="HD91" s="28">
        <v>0</v>
      </c>
      <c r="HE91" s="28">
        <v>49038</v>
      </c>
      <c r="HF91" s="28">
        <v>18377</v>
      </c>
      <c r="HG91" s="28">
        <v>27311.66</v>
      </c>
      <c r="HH91" s="28">
        <v>0</v>
      </c>
      <c r="HI91" s="28">
        <v>0</v>
      </c>
      <c r="HJ91" s="28">
        <v>1105675</v>
      </c>
      <c r="HK91" s="28">
        <v>379.6</v>
      </c>
    </row>
    <row r="92" spans="1:219" ht="18" customHeight="1" x14ac:dyDescent="0.15">
      <c r="A92" s="1">
        <v>60003</v>
      </c>
      <c r="B92" s="2" t="s">
        <v>193</v>
      </c>
      <c r="C92" s="2" t="s">
        <v>569</v>
      </c>
      <c r="D92" s="4">
        <v>110.313417</v>
      </c>
      <c r="E92" s="8" t="s">
        <v>192</v>
      </c>
      <c r="F92" s="3">
        <v>173</v>
      </c>
      <c r="G92" s="19">
        <v>1222662.6599999999</v>
      </c>
      <c r="H92" s="19">
        <v>17491.72</v>
      </c>
      <c r="I92" s="19">
        <v>472582.92</v>
      </c>
      <c r="J92" s="19">
        <v>76005.679999999993</v>
      </c>
      <c r="K92" s="19">
        <v>682686.22</v>
      </c>
      <c r="L92" s="19">
        <v>1109.94</v>
      </c>
      <c r="M92" s="19">
        <v>0</v>
      </c>
      <c r="N92" s="19">
        <v>0</v>
      </c>
      <c r="O92" s="19">
        <v>453564.76</v>
      </c>
      <c r="P92" s="19">
        <v>695.39</v>
      </c>
      <c r="Q92" s="19">
        <v>195951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440926</v>
      </c>
      <c r="X92" s="19">
        <v>0</v>
      </c>
      <c r="Y92" s="19">
        <v>0</v>
      </c>
      <c r="Z92" s="19">
        <v>211033</v>
      </c>
      <c r="AA92" s="19">
        <v>56863</v>
      </c>
      <c r="AB92" s="19">
        <v>1195933.3699999999</v>
      </c>
      <c r="AC92" s="19">
        <v>22414.880000000001</v>
      </c>
      <c r="AD92" s="19">
        <v>0</v>
      </c>
      <c r="AE92" s="19">
        <v>18734.759999999998</v>
      </c>
      <c r="AF92" s="19">
        <v>0</v>
      </c>
      <c r="AG92" s="19">
        <v>0</v>
      </c>
      <c r="AH92" s="19">
        <v>433079.58</v>
      </c>
      <c r="AI92" s="19">
        <v>1978.44</v>
      </c>
      <c r="AJ92" s="19">
        <v>0</v>
      </c>
      <c r="AK92" s="19">
        <v>0</v>
      </c>
      <c r="AL92" s="19">
        <v>0</v>
      </c>
      <c r="AM92" s="19">
        <v>0</v>
      </c>
      <c r="AN92" s="19">
        <v>117266.97</v>
      </c>
      <c r="AO92" s="19">
        <v>230203.32</v>
      </c>
      <c r="AP92" s="19">
        <v>188434.7</v>
      </c>
      <c r="AQ92" s="19">
        <v>0</v>
      </c>
      <c r="AR92" s="19">
        <v>250504.13</v>
      </c>
      <c r="AS92" s="19">
        <v>32516.36</v>
      </c>
      <c r="AT92" s="19">
        <v>4245.43</v>
      </c>
      <c r="AU92" s="19">
        <v>0</v>
      </c>
      <c r="AV92" s="19">
        <v>0</v>
      </c>
      <c r="AW92" s="19">
        <v>0</v>
      </c>
      <c r="AX92" s="19">
        <v>99075.78</v>
      </c>
      <c r="AY92" s="19">
        <v>6636.99</v>
      </c>
      <c r="AZ92" s="19">
        <v>59.26</v>
      </c>
      <c r="BA92" s="19">
        <v>6484.56</v>
      </c>
      <c r="BB92" s="19">
        <v>46811.15</v>
      </c>
      <c r="BC92" s="19">
        <v>18707.43</v>
      </c>
      <c r="BD92" s="19">
        <v>1597.53</v>
      </c>
      <c r="BE92" s="19">
        <v>5472.5</v>
      </c>
      <c r="BF92" s="19">
        <v>0</v>
      </c>
      <c r="BG92" s="19">
        <v>0</v>
      </c>
      <c r="BH92" s="19">
        <v>8137.46</v>
      </c>
      <c r="BI92" s="19">
        <v>10987.09</v>
      </c>
      <c r="BJ92" s="19">
        <v>136533.22</v>
      </c>
      <c r="BK92" s="19">
        <v>12871.960000000001</v>
      </c>
      <c r="BL92" s="19">
        <v>5901.72</v>
      </c>
      <c r="BM92" s="19">
        <v>0</v>
      </c>
      <c r="BN92" s="19">
        <v>0</v>
      </c>
      <c r="BO92" s="19">
        <v>20899.54</v>
      </c>
      <c r="BP92" s="19">
        <v>0</v>
      </c>
      <c r="BQ92" s="19">
        <v>0</v>
      </c>
      <c r="BR92" s="19">
        <v>0</v>
      </c>
      <c r="BS92" s="19">
        <v>0</v>
      </c>
      <c r="BT92" s="19">
        <v>0</v>
      </c>
      <c r="BU92" s="19">
        <v>0</v>
      </c>
      <c r="BV92" s="19">
        <v>0</v>
      </c>
      <c r="BW92" s="19">
        <v>0</v>
      </c>
      <c r="BX92" s="19">
        <v>0</v>
      </c>
      <c r="BY92" s="19">
        <v>0</v>
      </c>
      <c r="BZ92" s="19">
        <v>0</v>
      </c>
      <c r="CA92" s="19">
        <v>0</v>
      </c>
      <c r="CB92" s="19">
        <v>0</v>
      </c>
      <c r="CC92" s="19">
        <v>0</v>
      </c>
      <c r="CD92" s="19">
        <v>0</v>
      </c>
      <c r="CE92" s="19">
        <v>0</v>
      </c>
      <c r="CF92" s="19">
        <v>14338.856710998545</v>
      </c>
      <c r="CG92" s="19">
        <v>822528.68</v>
      </c>
      <c r="CH92" s="19">
        <v>1430360.81</v>
      </c>
      <c r="CI92" s="19">
        <v>61126.43</v>
      </c>
      <c r="CJ92" s="19">
        <v>0</v>
      </c>
      <c r="CK92" s="19">
        <v>0</v>
      </c>
      <c r="CL92" s="19">
        <v>0</v>
      </c>
      <c r="CM92" s="19">
        <v>0</v>
      </c>
      <c r="CN92" s="19">
        <v>127818.78</v>
      </c>
      <c r="CO92" s="19">
        <v>13.08</v>
      </c>
      <c r="CP92" s="19">
        <v>0</v>
      </c>
      <c r="CQ92" s="19">
        <v>0</v>
      </c>
      <c r="CR92" s="19">
        <v>142926.75</v>
      </c>
      <c r="CS92" s="19">
        <v>0</v>
      </c>
      <c r="CT92" s="18">
        <v>1.738</v>
      </c>
      <c r="CU92" s="18">
        <v>3.8889999999999998</v>
      </c>
      <c r="CV92" s="18">
        <v>8.048</v>
      </c>
      <c r="CW92" s="18">
        <v>1.6160000000000001</v>
      </c>
      <c r="CX92" s="18">
        <v>2.61</v>
      </c>
      <c r="CY92" s="18">
        <v>0</v>
      </c>
      <c r="CZ92" s="18" t="s">
        <v>419</v>
      </c>
      <c r="DA92" s="17">
        <v>147316702</v>
      </c>
      <c r="DB92" s="17">
        <v>59661067</v>
      </c>
      <c r="DC92" s="17">
        <v>62307096</v>
      </c>
      <c r="DD92" s="3">
        <v>37</v>
      </c>
      <c r="DE92" s="3">
        <v>186</v>
      </c>
      <c r="DF92" s="4">
        <v>13</v>
      </c>
      <c r="DG92" s="4">
        <v>19</v>
      </c>
      <c r="DH92" s="4">
        <v>177</v>
      </c>
      <c r="DI92" s="18">
        <v>1.3000000000000001E-2</v>
      </c>
      <c r="DJ92" s="21">
        <v>0.29499999999999998</v>
      </c>
      <c r="DK92" s="21">
        <f>DD92/DE92</f>
        <v>0.19892473118279569</v>
      </c>
      <c r="DL92" s="3">
        <f>DE92/(DX92+DY92)</f>
        <v>8.6111111111111089</v>
      </c>
      <c r="DM92" s="21">
        <f>(DP92+DQ92)/(DS92+DT92)</f>
        <v>0.96633556799389675</v>
      </c>
      <c r="DN92" s="25">
        <v>16</v>
      </c>
      <c r="DO92" s="20">
        <v>12.557162162162163</v>
      </c>
      <c r="DP92" s="20">
        <v>117.64507954936359</v>
      </c>
      <c r="DQ92" s="20">
        <v>51.586710526315791</v>
      </c>
      <c r="DR92" s="20">
        <v>12.972972972972974</v>
      </c>
      <c r="DS92" s="20">
        <v>120.916826625387</v>
      </c>
      <c r="DT92" s="20">
        <v>54.210526315789473</v>
      </c>
      <c r="DU92" s="36">
        <v>43793.25242718446</v>
      </c>
      <c r="DV92" s="37">
        <v>13.142857142857142</v>
      </c>
      <c r="DW92" s="38">
        <v>0.23809523809523808</v>
      </c>
      <c r="DX92" s="37">
        <v>20.600000000000005</v>
      </c>
      <c r="DY92" s="37">
        <v>1</v>
      </c>
      <c r="DZ92" s="26">
        <v>14.55</v>
      </c>
      <c r="EA92" s="26">
        <v>18</v>
      </c>
      <c r="EB92" s="26">
        <v>16.09</v>
      </c>
      <c r="EC92" s="26">
        <v>16.82</v>
      </c>
      <c r="ED92" s="26">
        <v>16.45</v>
      </c>
      <c r="EE92" s="27">
        <v>11</v>
      </c>
      <c r="EF92" s="28">
        <v>1047350.91</v>
      </c>
      <c r="EG92" s="28">
        <v>16639.95</v>
      </c>
      <c r="EH92" s="28">
        <v>0</v>
      </c>
      <c r="EI92" s="28">
        <v>83654.44</v>
      </c>
      <c r="EJ92" s="28">
        <v>159220.21</v>
      </c>
      <c r="EK92" s="28">
        <v>95971.34</v>
      </c>
      <c r="EL92" s="28">
        <v>0</v>
      </c>
      <c r="EM92" s="28">
        <v>91513.96</v>
      </c>
      <c r="EN92" s="28">
        <v>31358.629999999997</v>
      </c>
      <c r="EO92" s="28">
        <v>63620.19</v>
      </c>
      <c r="EP92" s="28">
        <v>0</v>
      </c>
      <c r="EQ92" s="28">
        <v>0</v>
      </c>
      <c r="ER92" s="28">
        <v>0</v>
      </c>
      <c r="ES92" s="28">
        <v>65421.15</v>
      </c>
      <c r="ET92" s="28">
        <v>318803.84999999998</v>
      </c>
      <c r="EU92" s="28">
        <v>5449.86</v>
      </c>
      <c r="EV92" s="28">
        <v>0</v>
      </c>
      <c r="EW92" s="28">
        <v>22898.93</v>
      </c>
      <c r="EX92" s="28">
        <v>44119.509999999995</v>
      </c>
      <c r="EY92" s="28">
        <v>46066.91</v>
      </c>
      <c r="EZ92" s="28">
        <v>0</v>
      </c>
      <c r="FA92" s="28">
        <v>29412.880000000001</v>
      </c>
      <c r="FB92" s="28">
        <v>5591.98</v>
      </c>
      <c r="FC92" s="28">
        <v>16932.53</v>
      </c>
      <c r="FD92" s="28">
        <v>0</v>
      </c>
      <c r="FE92" s="28">
        <v>0</v>
      </c>
      <c r="FF92" s="28">
        <v>0</v>
      </c>
      <c r="FG92" s="28">
        <v>7942.57</v>
      </c>
      <c r="FH92" s="28">
        <v>225458.52</v>
      </c>
      <c r="FI92" s="28">
        <v>1978.44</v>
      </c>
      <c r="FJ92" s="28">
        <v>0</v>
      </c>
      <c r="FK92" s="28">
        <v>143916.32999999999</v>
      </c>
      <c r="FL92" s="28">
        <v>22863.33</v>
      </c>
      <c r="FM92" s="28">
        <v>47939.49</v>
      </c>
      <c r="FN92" s="28">
        <v>39912.42</v>
      </c>
      <c r="FO92" s="28">
        <v>82350.89</v>
      </c>
      <c r="FP92" s="28">
        <v>2455.44</v>
      </c>
      <c r="FQ92" s="28">
        <v>2347.2399999999998</v>
      </c>
      <c r="FR92" s="28">
        <v>0</v>
      </c>
      <c r="FS92" s="28">
        <v>0</v>
      </c>
      <c r="FT92" s="28">
        <v>0</v>
      </c>
      <c r="FU92" s="28">
        <v>11601.970000000001</v>
      </c>
      <c r="FV92" s="28">
        <v>51860.31</v>
      </c>
      <c r="FW92" s="28">
        <v>325.07</v>
      </c>
      <c r="FX92" s="28">
        <v>0</v>
      </c>
      <c r="FY92" s="28">
        <v>6591.78</v>
      </c>
      <c r="FZ92" s="28">
        <v>2164.0299999999997</v>
      </c>
      <c r="GA92" s="28">
        <v>10362.25</v>
      </c>
      <c r="GB92" s="28">
        <v>3328.73</v>
      </c>
      <c r="GC92" s="28">
        <v>34521.83</v>
      </c>
      <c r="GD92" s="28">
        <v>8107.3799999999992</v>
      </c>
      <c r="GE92" s="28">
        <v>65287.839999999997</v>
      </c>
      <c r="GF92" s="28">
        <v>0</v>
      </c>
      <c r="GG92" s="28">
        <v>0</v>
      </c>
      <c r="GH92" s="28">
        <v>0</v>
      </c>
      <c r="GI92" s="28">
        <v>22206.940000000002</v>
      </c>
      <c r="GJ92" s="28">
        <v>3950</v>
      </c>
      <c r="GK92" s="28">
        <v>0</v>
      </c>
      <c r="GL92" s="28">
        <v>0</v>
      </c>
      <c r="GM92" s="28">
        <v>1500.7</v>
      </c>
      <c r="GN92" s="28">
        <v>0</v>
      </c>
      <c r="GO92" s="28">
        <v>0</v>
      </c>
      <c r="GP92" s="28">
        <v>3570</v>
      </c>
      <c r="GQ92" s="28">
        <v>10602</v>
      </c>
      <c r="GR92" s="28">
        <v>0</v>
      </c>
      <c r="GS92" s="28">
        <v>3122.28</v>
      </c>
      <c r="GT92" s="28">
        <v>0</v>
      </c>
      <c r="GU92" s="28">
        <v>0</v>
      </c>
      <c r="GV92" s="28">
        <v>0</v>
      </c>
      <c r="GW92" s="28">
        <v>0</v>
      </c>
      <c r="GX92" s="28">
        <v>324.12</v>
      </c>
      <c r="GY92" s="28">
        <v>0</v>
      </c>
      <c r="GZ92" s="28">
        <v>0</v>
      </c>
      <c r="HA92" s="28">
        <v>1875</v>
      </c>
      <c r="HB92" s="28">
        <v>14767.46</v>
      </c>
      <c r="HC92" s="28">
        <v>480.99</v>
      </c>
      <c r="HD92" s="28">
        <v>0</v>
      </c>
      <c r="HE92" s="28">
        <v>20810</v>
      </c>
      <c r="HF92" s="28">
        <v>7500</v>
      </c>
      <c r="HG92" s="28">
        <v>1334.6</v>
      </c>
      <c r="HH92" s="28">
        <v>0</v>
      </c>
      <c r="HI92" s="28">
        <v>0</v>
      </c>
      <c r="HJ92" s="28">
        <v>8137.46</v>
      </c>
      <c r="HK92" s="28">
        <v>2890.24</v>
      </c>
    </row>
    <row r="93" spans="1:219" ht="18" customHeight="1" x14ac:dyDescent="0.15">
      <c r="A93" s="1">
        <v>43007</v>
      </c>
      <c r="B93" s="2" t="s">
        <v>134</v>
      </c>
      <c r="C93" s="2" t="s">
        <v>527</v>
      </c>
      <c r="D93" s="4">
        <v>222.06830600000001</v>
      </c>
      <c r="E93" s="8" t="s">
        <v>132</v>
      </c>
      <c r="F93" s="3">
        <v>388</v>
      </c>
      <c r="G93" s="19">
        <v>1410352.62</v>
      </c>
      <c r="H93" s="19">
        <v>20321.09</v>
      </c>
      <c r="I93" s="19">
        <v>1690934.81</v>
      </c>
      <c r="J93" s="19">
        <v>139594.99</v>
      </c>
      <c r="K93" s="19">
        <v>987012.27</v>
      </c>
      <c r="L93" s="19">
        <v>0</v>
      </c>
      <c r="M93" s="19">
        <v>0</v>
      </c>
      <c r="N93" s="19">
        <v>25281.27</v>
      </c>
      <c r="O93" s="19">
        <v>674197.12</v>
      </c>
      <c r="P93" s="19">
        <v>0</v>
      </c>
      <c r="Q93" s="19">
        <v>79332</v>
      </c>
      <c r="R93" s="19">
        <v>2764.66</v>
      </c>
      <c r="S93" s="19">
        <v>134.37</v>
      </c>
      <c r="T93" s="19">
        <v>0</v>
      </c>
      <c r="U93" s="19">
        <v>0</v>
      </c>
      <c r="V93" s="19">
        <v>0</v>
      </c>
      <c r="W93" s="19">
        <v>1639862</v>
      </c>
      <c r="X93" s="19">
        <v>0</v>
      </c>
      <c r="Y93" s="19">
        <v>0</v>
      </c>
      <c r="Z93" s="19">
        <v>79332</v>
      </c>
      <c r="AA93" s="19">
        <v>57731</v>
      </c>
      <c r="AB93" s="19">
        <v>1788904.2600000002</v>
      </c>
      <c r="AC93" s="19">
        <v>5296.01</v>
      </c>
      <c r="AD93" s="19">
        <v>0</v>
      </c>
      <c r="AE93" s="19">
        <v>197851.38</v>
      </c>
      <c r="AF93" s="19">
        <v>0</v>
      </c>
      <c r="AG93" s="19">
        <v>0</v>
      </c>
      <c r="AH93" s="19">
        <v>488086.35</v>
      </c>
      <c r="AI93" s="19">
        <v>3421.68</v>
      </c>
      <c r="AJ93" s="19">
        <v>0</v>
      </c>
      <c r="AK93" s="19">
        <v>0</v>
      </c>
      <c r="AL93" s="19">
        <v>0</v>
      </c>
      <c r="AM93" s="19">
        <v>0</v>
      </c>
      <c r="AN93" s="19">
        <v>157632.21000000002</v>
      </c>
      <c r="AO93" s="19">
        <v>376054.31</v>
      </c>
      <c r="AP93" s="19">
        <v>115427.69</v>
      </c>
      <c r="AQ93" s="19">
        <v>0</v>
      </c>
      <c r="AR93" s="19">
        <v>313010.57</v>
      </c>
      <c r="AS93" s="19">
        <v>109932.67</v>
      </c>
      <c r="AT93" s="19">
        <v>5851.4</v>
      </c>
      <c r="AU93" s="19">
        <v>1563.98</v>
      </c>
      <c r="AV93" s="19">
        <v>0</v>
      </c>
      <c r="AW93" s="19">
        <v>0</v>
      </c>
      <c r="AX93" s="19">
        <v>229884.03999999998</v>
      </c>
      <c r="AY93" s="19">
        <v>52474.61</v>
      </c>
      <c r="AZ93" s="19">
        <v>0</v>
      </c>
      <c r="BA93" s="19">
        <v>0</v>
      </c>
      <c r="BB93" s="19">
        <v>173241.03</v>
      </c>
      <c r="BC93" s="19">
        <v>5612.26</v>
      </c>
      <c r="BD93" s="19">
        <v>107000</v>
      </c>
      <c r="BE93" s="19">
        <v>0</v>
      </c>
      <c r="BF93" s="19">
        <v>0</v>
      </c>
      <c r="BG93" s="19">
        <v>0</v>
      </c>
      <c r="BH93" s="19">
        <v>305448.75</v>
      </c>
      <c r="BI93" s="19">
        <v>52897.86</v>
      </c>
      <c r="BJ93" s="19">
        <v>134177.75</v>
      </c>
      <c r="BK93" s="19">
        <v>49133.5</v>
      </c>
      <c r="BL93" s="19">
        <v>5901.76</v>
      </c>
      <c r="BM93" s="19">
        <v>0</v>
      </c>
      <c r="BN93" s="19">
        <v>0</v>
      </c>
      <c r="BO93" s="19">
        <v>78290.69</v>
      </c>
      <c r="BP93" s="19">
        <v>0</v>
      </c>
      <c r="BQ93" s="19">
        <v>0</v>
      </c>
      <c r="BR93" s="19">
        <v>0</v>
      </c>
      <c r="BS93" s="19">
        <v>0</v>
      </c>
      <c r="BT93" s="19">
        <v>0</v>
      </c>
      <c r="BU93" s="19">
        <v>0</v>
      </c>
      <c r="BV93" s="19">
        <v>0</v>
      </c>
      <c r="BW93" s="19">
        <v>0</v>
      </c>
      <c r="BX93" s="19">
        <v>0</v>
      </c>
      <c r="BY93" s="19">
        <v>0</v>
      </c>
      <c r="BZ93" s="19">
        <v>0</v>
      </c>
      <c r="CA93" s="19">
        <v>0</v>
      </c>
      <c r="CB93" s="19">
        <v>0</v>
      </c>
      <c r="CC93" s="19">
        <v>27375.93</v>
      </c>
      <c r="CD93" s="19">
        <v>0</v>
      </c>
      <c r="CE93" s="19">
        <v>0</v>
      </c>
      <c r="CF93" s="19">
        <v>9779.1412500987863</v>
      </c>
      <c r="CG93" s="19">
        <v>842111.71</v>
      </c>
      <c r="CH93" s="19">
        <v>4464299.79</v>
      </c>
      <c r="CI93" s="19">
        <v>33987.61</v>
      </c>
      <c r="CJ93" s="19">
        <v>0</v>
      </c>
      <c r="CK93" s="19">
        <v>0</v>
      </c>
      <c r="CL93" s="19">
        <v>208517</v>
      </c>
      <c r="CM93" s="19">
        <v>0</v>
      </c>
      <c r="CN93" s="19">
        <v>197695.41</v>
      </c>
      <c r="CO93" s="19">
        <v>52085.56</v>
      </c>
      <c r="CP93" s="19">
        <v>205420</v>
      </c>
      <c r="CQ93" s="19">
        <v>0</v>
      </c>
      <c r="CR93" s="19">
        <v>216994.52</v>
      </c>
      <c r="CS93" s="19">
        <v>71820.179999999993</v>
      </c>
      <c r="CT93" s="18">
        <v>1.9540000000000002</v>
      </c>
      <c r="CU93" s="18">
        <v>4.3719999999999999</v>
      </c>
      <c r="CV93" s="18">
        <v>9.048</v>
      </c>
      <c r="CW93" s="18">
        <v>1.6160000000000001</v>
      </c>
      <c r="CX93" s="18">
        <v>2.3730000000000002</v>
      </c>
      <c r="CY93" s="18">
        <v>0.502</v>
      </c>
      <c r="CZ93" s="18" t="s">
        <v>419</v>
      </c>
      <c r="DA93" s="17">
        <v>306929514</v>
      </c>
      <c r="DB93" s="17">
        <v>70992285</v>
      </c>
      <c r="DC93" s="17">
        <v>32192754</v>
      </c>
      <c r="DD93" s="3">
        <v>73</v>
      </c>
      <c r="DE93" s="3">
        <v>429</v>
      </c>
      <c r="DF93" s="4">
        <v>22</v>
      </c>
      <c r="DG93" s="4">
        <v>18.43</v>
      </c>
      <c r="DH93" s="4">
        <v>397.37</v>
      </c>
      <c r="DI93" s="18">
        <v>0</v>
      </c>
      <c r="DJ93" s="21">
        <v>0.253</v>
      </c>
      <c r="DK93" s="21">
        <f>DD93/DE93</f>
        <v>0.17016317016317017</v>
      </c>
      <c r="DL93" s="3">
        <f>DE93/(DX93+DY93)</f>
        <v>13.204062788550326</v>
      </c>
      <c r="DM93" s="21">
        <f>(DP93+DQ93)/(DS93+DT93)</f>
        <v>0.96731829156570659</v>
      </c>
      <c r="DN93" s="25">
        <v>29</v>
      </c>
      <c r="DO93" s="20">
        <v>41.908795180722898</v>
      </c>
      <c r="DP93" s="20">
        <v>267.29459928806136</v>
      </c>
      <c r="DQ93" s="20">
        <v>114.66291566265062</v>
      </c>
      <c r="DR93" s="20">
        <v>42.951807228915655</v>
      </c>
      <c r="DS93" s="20">
        <v>274.9167469879518</v>
      </c>
      <c r="DT93" s="20">
        <v>119.94554216867469</v>
      </c>
      <c r="DU93" s="36">
        <v>45682.248301047963</v>
      </c>
      <c r="DV93" s="37">
        <v>14.393939393939394</v>
      </c>
      <c r="DW93" s="38">
        <v>0.24242424242424243</v>
      </c>
      <c r="DX93" s="37">
        <v>31.489999999999995</v>
      </c>
      <c r="DY93" s="37">
        <v>1</v>
      </c>
      <c r="DZ93" s="26">
        <v>21</v>
      </c>
      <c r="EA93" s="26">
        <v>20.95</v>
      </c>
      <c r="EB93" s="26">
        <v>23.82</v>
      </c>
      <c r="EC93" s="26">
        <v>22.14</v>
      </c>
      <c r="ED93" s="26">
        <v>22.14</v>
      </c>
      <c r="EE93" s="27">
        <v>22</v>
      </c>
      <c r="EF93" s="28">
        <v>1594916.5299999998</v>
      </c>
      <c r="EG93" s="28">
        <v>56862.59</v>
      </c>
      <c r="EH93" s="28">
        <v>0</v>
      </c>
      <c r="EI93" s="28">
        <v>92420.26999999999</v>
      </c>
      <c r="EJ93" s="28">
        <v>275308.36</v>
      </c>
      <c r="EK93" s="28">
        <v>73578.83</v>
      </c>
      <c r="EL93" s="28">
        <v>0</v>
      </c>
      <c r="EM93" s="28">
        <v>110291.96</v>
      </c>
      <c r="EN93" s="28">
        <v>0</v>
      </c>
      <c r="EO93" s="28">
        <v>12961.6</v>
      </c>
      <c r="EP93" s="28">
        <v>2389.27</v>
      </c>
      <c r="EQ93" s="28">
        <v>25430.5</v>
      </c>
      <c r="ER93" s="28">
        <v>0</v>
      </c>
      <c r="ES93" s="28">
        <v>130597.44</v>
      </c>
      <c r="ET93" s="28">
        <v>444130.15</v>
      </c>
      <c r="EU93" s="28">
        <v>14799.27</v>
      </c>
      <c r="EV93" s="28">
        <v>0</v>
      </c>
      <c r="EW93" s="28">
        <v>30075.200000000001</v>
      </c>
      <c r="EX93" s="28">
        <v>96234.19</v>
      </c>
      <c r="EY93" s="28">
        <v>30206.92</v>
      </c>
      <c r="EZ93" s="28">
        <v>0</v>
      </c>
      <c r="FA93" s="28">
        <v>28836.22</v>
      </c>
      <c r="FB93" s="28">
        <v>0</v>
      </c>
      <c r="FC93" s="28">
        <v>4966.72</v>
      </c>
      <c r="FD93" s="28">
        <v>487.29999999999995</v>
      </c>
      <c r="FE93" s="28">
        <v>1945.43</v>
      </c>
      <c r="FF93" s="28">
        <v>0</v>
      </c>
      <c r="FG93" s="28">
        <v>19348.760000000002</v>
      </c>
      <c r="FH93" s="28">
        <v>203599.52</v>
      </c>
      <c r="FI93" s="28">
        <v>3424.62</v>
      </c>
      <c r="FJ93" s="28">
        <v>0</v>
      </c>
      <c r="FK93" s="28">
        <v>161149.96000000002</v>
      </c>
      <c r="FL93" s="28">
        <v>40806.759999999995</v>
      </c>
      <c r="FM93" s="28">
        <v>15743.93</v>
      </c>
      <c r="FN93" s="28">
        <v>28611.7</v>
      </c>
      <c r="FO93" s="28">
        <v>119082.79</v>
      </c>
      <c r="FP93" s="28">
        <v>215790.9</v>
      </c>
      <c r="FQ93" s="28">
        <v>164769.35999999999</v>
      </c>
      <c r="FR93" s="28">
        <v>1884.75</v>
      </c>
      <c r="FS93" s="28">
        <v>0</v>
      </c>
      <c r="FT93" s="28">
        <v>0</v>
      </c>
      <c r="FU93" s="28">
        <v>64867.1</v>
      </c>
      <c r="FV93" s="28">
        <v>225158.41999999998</v>
      </c>
      <c r="FW93" s="28">
        <v>449.47</v>
      </c>
      <c r="FX93" s="28">
        <v>0</v>
      </c>
      <c r="FY93" s="28">
        <v>55683.89</v>
      </c>
      <c r="FZ93" s="28">
        <v>3495.16</v>
      </c>
      <c r="GA93" s="28">
        <v>1789.77</v>
      </c>
      <c r="GB93" s="28">
        <v>0</v>
      </c>
      <c r="GC93" s="28">
        <v>18823.02</v>
      </c>
      <c r="GD93" s="28">
        <v>5547.46</v>
      </c>
      <c r="GE93" s="28">
        <v>29207.45</v>
      </c>
      <c r="GF93" s="28">
        <v>1517.08</v>
      </c>
      <c r="GG93" s="28">
        <v>0</v>
      </c>
      <c r="GH93" s="28">
        <v>0</v>
      </c>
      <c r="GI93" s="28">
        <v>55940.6</v>
      </c>
      <c r="GJ93" s="28">
        <v>7037.37</v>
      </c>
      <c r="GK93" s="28">
        <v>0</v>
      </c>
      <c r="GL93" s="28">
        <v>0</v>
      </c>
      <c r="GM93" s="28">
        <v>4955.25</v>
      </c>
      <c r="GN93" s="28">
        <v>0</v>
      </c>
      <c r="GO93" s="28">
        <v>0</v>
      </c>
      <c r="GP93" s="28">
        <v>144629.32999999999</v>
      </c>
      <c r="GQ93" s="28">
        <v>5612.26</v>
      </c>
      <c r="GR93" s="28">
        <v>67000</v>
      </c>
      <c r="GS93" s="28">
        <v>0</v>
      </c>
      <c r="GT93" s="28">
        <v>0</v>
      </c>
      <c r="GU93" s="28">
        <v>0</v>
      </c>
      <c r="GV93" s="28">
        <v>0</v>
      </c>
      <c r="GW93" s="28">
        <v>11998</v>
      </c>
      <c r="GX93" s="28">
        <v>0</v>
      </c>
      <c r="GY93" s="28">
        <v>0</v>
      </c>
      <c r="GZ93" s="28">
        <v>0</v>
      </c>
      <c r="HA93" s="28">
        <v>0</v>
      </c>
      <c r="HB93" s="28">
        <v>9343.34</v>
      </c>
      <c r="HC93" s="28">
        <v>10</v>
      </c>
      <c r="HD93" s="28">
        <v>0</v>
      </c>
      <c r="HE93" s="28">
        <v>35976.58</v>
      </c>
      <c r="HF93" s="28">
        <v>6885</v>
      </c>
      <c r="HG93" s="28">
        <v>10940.79</v>
      </c>
      <c r="HH93" s="28">
        <v>287.5</v>
      </c>
      <c r="HI93" s="28">
        <v>0</v>
      </c>
      <c r="HJ93" s="28">
        <v>510868.75</v>
      </c>
      <c r="HK93" s="28">
        <v>30</v>
      </c>
    </row>
    <row r="94" spans="1:219" ht="18" customHeight="1" x14ac:dyDescent="0.15">
      <c r="A94" s="1">
        <v>15001</v>
      </c>
      <c r="B94" s="2" t="s">
        <v>46</v>
      </c>
      <c r="C94" s="2" t="s">
        <v>467</v>
      </c>
      <c r="D94" s="4">
        <v>919.44417599999997</v>
      </c>
      <c r="E94" s="8" t="s">
        <v>47</v>
      </c>
      <c r="F94" s="3">
        <v>166</v>
      </c>
      <c r="G94" s="19">
        <v>615123.44999999995</v>
      </c>
      <c r="H94" s="19">
        <v>3318.54</v>
      </c>
      <c r="I94" s="19">
        <v>995750.08</v>
      </c>
      <c r="J94" s="19">
        <v>401042.69</v>
      </c>
      <c r="K94" s="19">
        <v>332565.01</v>
      </c>
      <c r="L94" s="19">
        <v>0</v>
      </c>
      <c r="M94" s="19">
        <v>0</v>
      </c>
      <c r="N94" s="19">
        <v>118798.33</v>
      </c>
      <c r="O94" s="19">
        <v>292038.17</v>
      </c>
      <c r="P94" s="19">
        <v>0</v>
      </c>
      <c r="Q94" s="19">
        <v>0</v>
      </c>
      <c r="R94" s="19">
        <v>11246.76</v>
      </c>
      <c r="S94" s="19">
        <v>37.56</v>
      </c>
      <c r="T94" s="19">
        <v>0</v>
      </c>
      <c r="U94" s="19">
        <v>0</v>
      </c>
      <c r="V94" s="19">
        <v>0</v>
      </c>
      <c r="W94" s="19">
        <v>856332</v>
      </c>
      <c r="X94" s="19">
        <v>110000</v>
      </c>
      <c r="Y94" s="19">
        <v>0</v>
      </c>
      <c r="Z94" s="19">
        <v>0</v>
      </c>
      <c r="AA94" s="19">
        <v>69767</v>
      </c>
      <c r="AB94" s="19">
        <v>1605325.99</v>
      </c>
      <c r="AC94" s="19">
        <v>73250.63</v>
      </c>
      <c r="AD94" s="19">
        <v>0</v>
      </c>
      <c r="AE94" s="19">
        <v>25464.92</v>
      </c>
      <c r="AF94" s="19">
        <v>0</v>
      </c>
      <c r="AG94" s="19">
        <v>0</v>
      </c>
      <c r="AH94" s="19">
        <v>197404.34</v>
      </c>
      <c r="AI94" s="19">
        <v>1398</v>
      </c>
      <c r="AJ94" s="19">
        <v>0</v>
      </c>
      <c r="AK94" s="19">
        <v>0</v>
      </c>
      <c r="AL94" s="19">
        <v>0</v>
      </c>
      <c r="AM94" s="19">
        <v>0</v>
      </c>
      <c r="AN94" s="19">
        <v>362412.42000000004</v>
      </c>
      <c r="AO94" s="19">
        <v>347331.2</v>
      </c>
      <c r="AP94" s="19">
        <v>83513.06</v>
      </c>
      <c r="AQ94" s="19">
        <v>0</v>
      </c>
      <c r="AR94" s="19">
        <v>205433.03</v>
      </c>
      <c r="AS94" s="19">
        <v>272948.95</v>
      </c>
      <c r="AT94" s="19">
        <v>4739.45</v>
      </c>
      <c r="AU94" s="19">
        <v>0</v>
      </c>
      <c r="AV94" s="19">
        <v>0</v>
      </c>
      <c r="AW94" s="19">
        <v>0</v>
      </c>
      <c r="AX94" s="19">
        <v>139609.07999999999</v>
      </c>
      <c r="AY94" s="19">
        <v>13650.15</v>
      </c>
      <c r="AZ94" s="19">
        <v>13892.47</v>
      </c>
      <c r="BA94" s="19">
        <v>0</v>
      </c>
      <c r="BB94" s="19">
        <v>0</v>
      </c>
      <c r="BC94" s="19">
        <v>138853.03</v>
      </c>
      <c r="BD94" s="19">
        <v>10961.55</v>
      </c>
      <c r="BE94" s="19">
        <v>0</v>
      </c>
      <c r="BF94" s="19">
        <v>0</v>
      </c>
      <c r="BG94" s="19">
        <v>0</v>
      </c>
      <c r="BH94" s="19">
        <v>25284</v>
      </c>
      <c r="BI94" s="19">
        <v>26288.560000000001</v>
      </c>
      <c r="BJ94" s="19">
        <v>13021.81</v>
      </c>
      <c r="BK94" s="19">
        <v>108141.46</v>
      </c>
      <c r="BL94" s="19">
        <v>0</v>
      </c>
      <c r="BM94" s="19">
        <v>0</v>
      </c>
      <c r="BN94" s="19">
        <v>0</v>
      </c>
      <c r="BO94" s="19">
        <v>0</v>
      </c>
      <c r="BP94" s="19">
        <v>10857.2</v>
      </c>
      <c r="BQ94" s="19">
        <v>0</v>
      </c>
      <c r="BR94" s="19">
        <v>0</v>
      </c>
      <c r="BS94" s="19">
        <v>0</v>
      </c>
      <c r="BT94" s="19">
        <v>0</v>
      </c>
      <c r="BU94" s="19">
        <v>0</v>
      </c>
      <c r="BV94" s="19">
        <v>0</v>
      </c>
      <c r="BW94" s="19">
        <v>0</v>
      </c>
      <c r="BX94" s="19">
        <v>0</v>
      </c>
      <c r="BY94" s="19">
        <v>0</v>
      </c>
      <c r="BZ94" s="19">
        <v>0</v>
      </c>
      <c r="CA94" s="19">
        <v>0</v>
      </c>
      <c r="CB94" s="19">
        <v>0</v>
      </c>
      <c r="CC94" s="19">
        <v>41791.4</v>
      </c>
      <c r="CD94" s="19">
        <v>0</v>
      </c>
      <c r="CE94" s="19">
        <v>0</v>
      </c>
      <c r="CF94" s="19">
        <v>20552.620514810402</v>
      </c>
      <c r="CG94" s="19">
        <v>157362.88</v>
      </c>
      <c r="CH94" s="19">
        <v>407822.1</v>
      </c>
      <c r="CI94" s="19">
        <v>60049.78</v>
      </c>
      <c r="CJ94" s="19">
        <v>3321675.5</v>
      </c>
      <c r="CK94" s="19">
        <v>1173219.48</v>
      </c>
      <c r="CL94" s="19">
        <v>0</v>
      </c>
      <c r="CM94" s="19">
        <v>0</v>
      </c>
      <c r="CN94" s="19">
        <v>99762.11</v>
      </c>
      <c r="CO94" s="19">
        <v>300</v>
      </c>
      <c r="CP94" s="19">
        <v>0</v>
      </c>
      <c r="CQ94" s="19">
        <v>0</v>
      </c>
      <c r="CR94" s="19">
        <v>198663.99</v>
      </c>
      <c r="CS94" s="19">
        <v>911.39</v>
      </c>
      <c r="CT94" s="18">
        <v>1.9710000000000001</v>
      </c>
      <c r="CU94" s="18">
        <v>4.41</v>
      </c>
      <c r="CV94" s="18">
        <v>9.1269999999999989</v>
      </c>
      <c r="CW94" s="18">
        <v>1.6160000000000001</v>
      </c>
      <c r="CX94" s="18">
        <v>1.774</v>
      </c>
      <c r="CY94" s="18">
        <v>0</v>
      </c>
      <c r="CZ94" s="18" t="s">
        <v>419</v>
      </c>
      <c r="DA94" s="17">
        <v>175941579</v>
      </c>
      <c r="DB94" s="17">
        <v>4746860</v>
      </c>
      <c r="DC94" s="17">
        <v>3881708</v>
      </c>
      <c r="DD94" s="3">
        <v>31</v>
      </c>
      <c r="DE94" s="3">
        <v>173</v>
      </c>
      <c r="DF94" s="4">
        <v>84</v>
      </c>
      <c r="DG94" s="4">
        <v>5</v>
      </c>
      <c r="DH94" s="4">
        <v>160</v>
      </c>
      <c r="DI94" s="18">
        <v>5.2000000000000005E-2</v>
      </c>
      <c r="DJ94" s="21"/>
      <c r="DK94" s="21">
        <f>DD94/DE94</f>
        <v>0.1791907514450867</v>
      </c>
      <c r="DL94" s="3">
        <f>DE94/(DX94+DY94)</f>
        <v>8.4970530451866377</v>
      </c>
      <c r="DM94" s="21">
        <f>(DP94+DQ94)/(DS94+DT94)</f>
        <v>0.95293480348841675</v>
      </c>
      <c r="DN94" s="25">
        <v>8</v>
      </c>
      <c r="DO94" s="20">
        <v>6.8018354430379748</v>
      </c>
      <c r="DP94" s="20">
        <v>106.42139240506329</v>
      </c>
      <c r="DQ94" s="20">
        <v>50.565569620253171</v>
      </c>
      <c r="DR94" s="20">
        <v>7.0316455696202524</v>
      </c>
      <c r="DS94" s="20">
        <v>110.79746835443039</v>
      </c>
      <c r="DT94" s="20">
        <v>53.943037974683541</v>
      </c>
      <c r="DU94" s="36">
        <v>50604.371316306489</v>
      </c>
      <c r="DV94" s="37">
        <v>12.590909090909092</v>
      </c>
      <c r="DW94" s="38">
        <v>0.13636363636363635</v>
      </c>
      <c r="DX94" s="37">
        <v>20.360000000000007</v>
      </c>
      <c r="DY94" s="37">
        <v>0</v>
      </c>
      <c r="DZ94" s="26"/>
      <c r="EA94" s="26"/>
      <c r="EB94" s="26"/>
      <c r="EC94" s="26"/>
      <c r="ED94" s="26"/>
      <c r="EE94" s="27">
        <v>9</v>
      </c>
      <c r="EF94" s="28">
        <v>1201387.6200000001</v>
      </c>
      <c r="EG94" s="28">
        <v>52361.120000000003</v>
      </c>
      <c r="EH94" s="28">
        <v>601.49</v>
      </c>
      <c r="EI94" s="28">
        <v>216493</v>
      </c>
      <c r="EJ94" s="28">
        <v>217196.25</v>
      </c>
      <c r="EK94" s="28">
        <v>58685</v>
      </c>
      <c r="EL94" s="28">
        <v>0</v>
      </c>
      <c r="EM94" s="28">
        <v>86471.37</v>
      </c>
      <c r="EN94" s="28">
        <v>177810.21</v>
      </c>
      <c r="EO94" s="28">
        <v>77666.02</v>
      </c>
      <c r="EP94" s="28">
        <v>0</v>
      </c>
      <c r="EQ94" s="28">
        <v>0</v>
      </c>
      <c r="ER94" s="28">
        <v>0</v>
      </c>
      <c r="ES94" s="28">
        <v>84756.549999999988</v>
      </c>
      <c r="ET94" s="28">
        <v>445344.88</v>
      </c>
      <c r="EU94" s="28">
        <v>19620.150000000001</v>
      </c>
      <c r="EV94" s="28">
        <v>82.1</v>
      </c>
      <c r="EW94" s="28">
        <v>67974.97</v>
      </c>
      <c r="EX94" s="28">
        <v>82835.259999999995</v>
      </c>
      <c r="EY94" s="28">
        <v>14052.37</v>
      </c>
      <c r="EZ94" s="28">
        <v>0</v>
      </c>
      <c r="FA94" s="28">
        <v>34425.49</v>
      </c>
      <c r="FB94" s="28">
        <v>30959.89</v>
      </c>
      <c r="FC94" s="28">
        <v>34033.57</v>
      </c>
      <c r="FD94" s="28">
        <v>0</v>
      </c>
      <c r="FE94" s="28">
        <v>41787.4</v>
      </c>
      <c r="FF94" s="28">
        <v>0</v>
      </c>
      <c r="FG94" s="28">
        <v>11629.2</v>
      </c>
      <c r="FH94" s="28">
        <v>108649.47000000002</v>
      </c>
      <c r="FI94" s="28">
        <v>1398</v>
      </c>
      <c r="FJ94" s="28">
        <v>200.8</v>
      </c>
      <c r="FK94" s="28">
        <v>61139.56</v>
      </c>
      <c r="FL94" s="28">
        <v>79124.41</v>
      </c>
      <c r="FM94" s="28">
        <v>8155.88</v>
      </c>
      <c r="FN94" s="28">
        <v>0</v>
      </c>
      <c r="FO94" s="28">
        <v>95516.42</v>
      </c>
      <c r="FP94" s="28">
        <v>21012.33</v>
      </c>
      <c r="FQ94" s="28">
        <v>15064.060000000001</v>
      </c>
      <c r="FR94" s="28">
        <v>0</v>
      </c>
      <c r="FS94" s="28">
        <v>0</v>
      </c>
      <c r="FT94" s="28">
        <v>0</v>
      </c>
      <c r="FU94" s="28">
        <v>47976.590000000004</v>
      </c>
      <c r="FV94" s="28">
        <v>62912.76</v>
      </c>
      <c r="FW94" s="28">
        <v>1269.3599999999999</v>
      </c>
      <c r="FX94" s="28">
        <v>0</v>
      </c>
      <c r="FY94" s="28">
        <v>41975.85</v>
      </c>
      <c r="FZ94" s="28">
        <v>9698.4600000000009</v>
      </c>
      <c r="GA94" s="28">
        <v>726.76</v>
      </c>
      <c r="GB94" s="28">
        <v>0</v>
      </c>
      <c r="GC94" s="28">
        <v>25196.89</v>
      </c>
      <c r="GD94" s="28">
        <v>50434.21</v>
      </c>
      <c r="GE94" s="28">
        <v>87465.49</v>
      </c>
      <c r="GF94" s="28">
        <v>0</v>
      </c>
      <c r="GG94" s="28">
        <v>0</v>
      </c>
      <c r="GH94" s="28">
        <v>0</v>
      </c>
      <c r="GI94" s="28">
        <v>8297.6299999999992</v>
      </c>
      <c r="GJ94" s="28">
        <v>6951.1100000000006</v>
      </c>
      <c r="GK94" s="28">
        <v>0</v>
      </c>
      <c r="GL94" s="28">
        <v>0</v>
      </c>
      <c r="GM94" s="28">
        <v>0</v>
      </c>
      <c r="GN94" s="28">
        <v>0</v>
      </c>
      <c r="GO94" s="28">
        <v>0</v>
      </c>
      <c r="GP94" s="28">
        <v>0</v>
      </c>
      <c r="GQ94" s="28">
        <v>102675.89</v>
      </c>
      <c r="GR94" s="28">
        <v>3600.18</v>
      </c>
      <c r="GS94" s="28">
        <v>0</v>
      </c>
      <c r="GT94" s="28">
        <v>0</v>
      </c>
      <c r="GU94" s="28">
        <v>0</v>
      </c>
      <c r="GV94" s="28">
        <v>0</v>
      </c>
      <c r="GW94" s="28">
        <v>10744.47</v>
      </c>
      <c r="GX94" s="28">
        <v>2949.41</v>
      </c>
      <c r="GY94" s="28">
        <v>0</v>
      </c>
      <c r="GZ94" s="28">
        <v>27</v>
      </c>
      <c r="HA94" s="28">
        <v>1501</v>
      </c>
      <c r="HB94" s="28">
        <v>80510.75</v>
      </c>
      <c r="HC94" s="28">
        <v>1893.05</v>
      </c>
      <c r="HD94" s="28">
        <v>0</v>
      </c>
      <c r="HE94" s="28">
        <v>0</v>
      </c>
      <c r="HF94" s="28">
        <v>93.68</v>
      </c>
      <c r="HG94" s="28">
        <v>31.5</v>
      </c>
      <c r="HH94" s="28">
        <v>0</v>
      </c>
      <c r="HI94" s="28">
        <v>4</v>
      </c>
      <c r="HJ94" s="28">
        <v>25284</v>
      </c>
      <c r="HK94" s="28">
        <v>2493.1999999999998</v>
      </c>
    </row>
    <row r="95" spans="1:219" ht="18" customHeight="1" x14ac:dyDescent="0.15">
      <c r="A95" s="1">
        <v>15002</v>
      </c>
      <c r="B95" s="2" t="s">
        <v>48</v>
      </c>
      <c r="C95" s="2" t="s">
        <v>468</v>
      </c>
      <c r="D95" s="4">
        <v>794.74521100000004</v>
      </c>
      <c r="E95" s="8" t="s">
        <v>47</v>
      </c>
      <c r="F95" s="3">
        <v>429</v>
      </c>
      <c r="G95" s="19">
        <v>636228.05000000005</v>
      </c>
      <c r="H95" s="19">
        <v>23450.33</v>
      </c>
      <c r="I95" s="19">
        <v>2435890.5699999998</v>
      </c>
      <c r="J95" s="19">
        <v>1409823.23</v>
      </c>
      <c r="K95" s="19">
        <v>407498.52</v>
      </c>
      <c r="L95" s="19">
        <v>0</v>
      </c>
      <c r="M95" s="19">
        <v>0</v>
      </c>
      <c r="N95" s="19">
        <v>71157</v>
      </c>
      <c r="O95" s="19">
        <v>354130.65</v>
      </c>
      <c r="P95" s="19">
        <v>0</v>
      </c>
      <c r="Q95" s="19">
        <v>304802</v>
      </c>
      <c r="R95" s="19">
        <v>281667.32</v>
      </c>
      <c r="S95" s="19">
        <v>0</v>
      </c>
      <c r="T95" s="19">
        <v>0</v>
      </c>
      <c r="U95" s="19">
        <v>0</v>
      </c>
      <c r="V95" s="19">
        <v>0</v>
      </c>
      <c r="W95" s="19">
        <v>2345143</v>
      </c>
      <c r="X95" s="19">
        <v>0</v>
      </c>
      <c r="Y95" s="19">
        <v>304802</v>
      </c>
      <c r="Z95" s="19">
        <v>0</v>
      </c>
      <c r="AA95" s="19">
        <v>65069</v>
      </c>
      <c r="AB95" s="19">
        <v>3251634.9499999997</v>
      </c>
      <c r="AC95" s="19">
        <v>221047.83</v>
      </c>
      <c r="AD95" s="19">
        <v>0</v>
      </c>
      <c r="AE95" s="19">
        <v>120702.91</v>
      </c>
      <c r="AF95" s="19">
        <v>0</v>
      </c>
      <c r="AG95" s="19">
        <v>0</v>
      </c>
      <c r="AH95" s="19">
        <v>676266.96</v>
      </c>
      <c r="AI95" s="19">
        <v>93856.02</v>
      </c>
      <c r="AJ95" s="19">
        <v>0</v>
      </c>
      <c r="AK95" s="19">
        <v>0</v>
      </c>
      <c r="AL95" s="19">
        <v>0</v>
      </c>
      <c r="AM95" s="19">
        <v>0</v>
      </c>
      <c r="AN95" s="19">
        <v>681676.79</v>
      </c>
      <c r="AO95" s="19">
        <v>1005709.6499999999</v>
      </c>
      <c r="AP95" s="19">
        <v>232917.23</v>
      </c>
      <c r="AQ95" s="19">
        <v>0</v>
      </c>
      <c r="AR95" s="19">
        <v>1345759.01</v>
      </c>
      <c r="AS95" s="19">
        <v>305381.2</v>
      </c>
      <c r="AT95" s="19">
        <v>13954.95</v>
      </c>
      <c r="AU95" s="19">
        <v>0</v>
      </c>
      <c r="AV95" s="19">
        <v>36988.94</v>
      </c>
      <c r="AW95" s="19">
        <v>0</v>
      </c>
      <c r="AX95" s="19">
        <v>264495.37</v>
      </c>
      <c r="AY95" s="19">
        <v>80522.83</v>
      </c>
      <c r="AZ95" s="19">
        <v>0</v>
      </c>
      <c r="BA95" s="19">
        <v>0</v>
      </c>
      <c r="BB95" s="19">
        <v>0</v>
      </c>
      <c r="BC95" s="19">
        <v>364046.54</v>
      </c>
      <c r="BD95" s="19">
        <v>131920</v>
      </c>
      <c r="BE95" s="19">
        <v>0</v>
      </c>
      <c r="BF95" s="19">
        <v>0</v>
      </c>
      <c r="BG95" s="19">
        <v>0</v>
      </c>
      <c r="BH95" s="19">
        <v>430710.83</v>
      </c>
      <c r="BI95" s="19">
        <v>3352.9</v>
      </c>
      <c r="BJ95" s="19">
        <v>245572.91</v>
      </c>
      <c r="BK95" s="19">
        <v>132500.70000000001</v>
      </c>
      <c r="BL95" s="19">
        <v>0</v>
      </c>
      <c r="BM95" s="19">
        <v>0</v>
      </c>
      <c r="BN95" s="19">
        <v>0</v>
      </c>
      <c r="BO95" s="19">
        <v>12921.42</v>
      </c>
      <c r="BP95" s="19">
        <v>98484.78</v>
      </c>
      <c r="BQ95" s="19">
        <v>0</v>
      </c>
      <c r="BR95" s="19">
        <v>0</v>
      </c>
      <c r="BS95" s="19">
        <v>0</v>
      </c>
      <c r="BT95" s="19">
        <v>0</v>
      </c>
      <c r="BU95" s="19">
        <v>0</v>
      </c>
      <c r="BV95" s="19">
        <v>0</v>
      </c>
      <c r="BW95" s="19">
        <v>0</v>
      </c>
      <c r="BX95" s="19">
        <v>0</v>
      </c>
      <c r="BY95" s="19">
        <v>0</v>
      </c>
      <c r="BZ95" s="19">
        <v>0</v>
      </c>
      <c r="CA95" s="19">
        <v>0</v>
      </c>
      <c r="CB95" s="19">
        <v>0</v>
      </c>
      <c r="CC95" s="19">
        <v>0</v>
      </c>
      <c r="CD95" s="19">
        <v>0</v>
      </c>
      <c r="CE95" s="19">
        <v>0</v>
      </c>
      <c r="CF95" s="19">
        <v>19149.337752315358</v>
      </c>
      <c r="CG95" s="19">
        <v>-539419.80000000005</v>
      </c>
      <c r="CH95" s="19">
        <v>487206.72</v>
      </c>
      <c r="CI95" s="19">
        <v>-100083.07</v>
      </c>
      <c r="CJ95" s="19">
        <v>7186318.46</v>
      </c>
      <c r="CK95" s="19">
        <v>3878061.65</v>
      </c>
      <c r="CL95" s="19">
        <v>0</v>
      </c>
      <c r="CM95" s="19">
        <v>0</v>
      </c>
      <c r="CN95" s="19">
        <v>323155.53000000003</v>
      </c>
      <c r="CO95" s="19">
        <v>0</v>
      </c>
      <c r="CP95" s="19">
        <v>0</v>
      </c>
      <c r="CQ95" s="19">
        <v>0</v>
      </c>
      <c r="CR95" s="19">
        <v>428027.2</v>
      </c>
      <c r="CS95" s="19">
        <v>0</v>
      </c>
      <c r="CT95" s="18">
        <v>1.4730000000000001</v>
      </c>
      <c r="CU95" s="18">
        <v>3.2959999999999998</v>
      </c>
      <c r="CV95" s="18">
        <v>6.8209999999999997</v>
      </c>
      <c r="CW95" s="18">
        <v>1.6160000000000001</v>
      </c>
      <c r="CX95" s="18">
        <v>1.8540000000000001</v>
      </c>
      <c r="CY95" s="18">
        <v>0</v>
      </c>
      <c r="CZ95" s="16"/>
      <c r="DA95" s="17">
        <v>181012311</v>
      </c>
      <c r="DB95" s="17">
        <v>6503228</v>
      </c>
      <c r="DC95" s="17">
        <v>14982785</v>
      </c>
      <c r="DD95" s="3">
        <v>100</v>
      </c>
      <c r="DE95" s="3">
        <v>456</v>
      </c>
      <c r="DF95" s="4">
        <v>6</v>
      </c>
      <c r="DG95" s="4">
        <v>11.5</v>
      </c>
      <c r="DH95" s="4">
        <v>433.5</v>
      </c>
      <c r="DI95" s="18">
        <v>3.7000000000000005E-2</v>
      </c>
      <c r="DJ95" s="21"/>
      <c r="DK95" s="21">
        <f>DD95/DE95</f>
        <v>0.21929824561403508</v>
      </c>
      <c r="DL95" s="3">
        <f>DE95/(DX95+DY95)</f>
        <v>11.399999999999993</v>
      </c>
      <c r="DM95" s="21">
        <f>(DP95+DQ95)/(DS95+DT95)</f>
        <v>0.916648060051656</v>
      </c>
      <c r="DN95" s="25">
        <v>21</v>
      </c>
      <c r="DO95" s="20">
        <v>28.67688475932378</v>
      </c>
      <c r="DP95" s="20">
        <v>267.52319290123455</v>
      </c>
      <c r="DQ95" s="20">
        <v>123.00799382716048</v>
      </c>
      <c r="DR95" s="20">
        <v>30.30642663569493</v>
      </c>
      <c r="DS95" s="20">
        <v>283.39452160493829</v>
      </c>
      <c r="DT95" s="20">
        <v>142.64814814814815</v>
      </c>
      <c r="DU95" s="36">
        <v>50115.589743589728</v>
      </c>
      <c r="DV95" s="37">
        <v>6.9230769230769234</v>
      </c>
      <c r="DW95" s="38">
        <v>0.33333333333333331</v>
      </c>
      <c r="DX95" s="37">
        <v>39.000000000000021</v>
      </c>
      <c r="DY95" s="37">
        <v>1</v>
      </c>
      <c r="DZ95" s="26">
        <v>12.65</v>
      </c>
      <c r="EA95" s="26">
        <v>15.4</v>
      </c>
      <c r="EB95" s="26">
        <v>16.55</v>
      </c>
      <c r="EC95" s="26">
        <v>14.55</v>
      </c>
      <c r="ED95" s="26">
        <v>14.75</v>
      </c>
      <c r="EE95" s="27">
        <v>20</v>
      </c>
      <c r="EF95" s="28">
        <v>2733741.29</v>
      </c>
      <c r="EG95" s="28">
        <v>233207.27000000002</v>
      </c>
      <c r="EH95" s="28">
        <v>0</v>
      </c>
      <c r="EI95" s="28">
        <v>523735.75</v>
      </c>
      <c r="EJ95" s="28">
        <v>676808.62999999989</v>
      </c>
      <c r="EK95" s="28">
        <v>146994.04</v>
      </c>
      <c r="EL95" s="28">
        <v>0</v>
      </c>
      <c r="EM95" s="28">
        <v>420425.39</v>
      </c>
      <c r="EN95" s="28">
        <v>203438.51</v>
      </c>
      <c r="EO95" s="28">
        <v>166820.9</v>
      </c>
      <c r="EP95" s="28">
        <v>0</v>
      </c>
      <c r="EQ95" s="28">
        <v>32882.92</v>
      </c>
      <c r="ER95" s="28">
        <v>0</v>
      </c>
      <c r="ES95" s="28">
        <v>169178.76</v>
      </c>
      <c r="ET95" s="28">
        <v>872291.6</v>
      </c>
      <c r="EU95" s="28">
        <v>78484.2</v>
      </c>
      <c r="EV95" s="28">
        <v>0</v>
      </c>
      <c r="EW95" s="28">
        <v>152230.02000000002</v>
      </c>
      <c r="EX95" s="28">
        <v>210869.84999999998</v>
      </c>
      <c r="EY95" s="28">
        <v>47808.76</v>
      </c>
      <c r="EZ95" s="28">
        <v>0</v>
      </c>
      <c r="FA95" s="28">
        <v>180519.07</v>
      </c>
      <c r="FB95" s="28">
        <v>73543.39</v>
      </c>
      <c r="FC95" s="28">
        <v>62832.11</v>
      </c>
      <c r="FD95" s="28">
        <v>0</v>
      </c>
      <c r="FE95" s="28">
        <v>1292.02</v>
      </c>
      <c r="FF95" s="28">
        <v>0</v>
      </c>
      <c r="FG95" s="28">
        <v>29353.94</v>
      </c>
      <c r="FH95" s="28">
        <v>182547.77000000002</v>
      </c>
      <c r="FI95" s="28">
        <v>930.61</v>
      </c>
      <c r="FJ95" s="28">
        <v>0</v>
      </c>
      <c r="FK95" s="28">
        <v>197603.84</v>
      </c>
      <c r="FL95" s="28">
        <v>108148.75</v>
      </c>
      <c r="FM95" s="28">
        <v>33696.629999999997</v>
      </c>
      <c r="FN95" s="28">
        <v>0</v>
      </c>
      <c r="FO95" s="28">
        <v>369308.49</v>
      </c>
      <c r="FP95" s="28">
        <v>18869.760000000002</v>
      </c>
      <c r="FQ95" s="28">
        <v>89588.08</v>
      </c>
      <c r="FR95" s="28">
        <v>0</v>
      </c>
      <c r="FS95" s="28">
        <v>0</v>
      </c>
      <c r="FT95" s="28">
        <v>0</v>
      </c>
      <c r="FU95" s="28">
        <v>47720.73</v>
      </c>
      <c r="FV95" s="28">
        <v>127666.36</v>
      </c>
      <c r="FW95" s="28">
        <v>2281.77</v>
      </c>
      <c r="FX95" s="28">
        <v>0</v>
      </c>
      <c r="FY95" s="28">
        <v>74946.52</v>
      </c>
      <c r="FZ95" s="28">
        <v>34486.92</v>
      </c>
      <c r="GA95" s="28">
        <v>2346.3200000000002</v>
      </c>
      <c r="GB95" s="28">
        <v>0</v>
      </c>
      <c r="GC95" s="28">
        <v>65484.65</v>
      </c>
      <c r="GD95" s="28">
        <v>22450.959999999999</v>
      </c>
      <c r="GE95" s="28">
        <v>221225.84</v>
      </c>
      <c r="GF95" s="28">
        <v>0</v>
      </c>
      <c r="GG95" s="28">
        <v>0</v>
      </c>
      <c r="GH95" s="28">
        <v>0</v>
      </c>
      <c r="GI95" s="28">
        <v>18080.419999999998</v>
      </c>
      <c r="GJ95" s="28">
        <v>114357.80000000002</v>
      </c>
      <c r="GK95" s="28">
        <v>0</v>
      </c>
      <c r="GL95" s="28">
        <v>0</v>
      </c>
      <c r="GM95" s="28">
        <v>56804.2</v>
      </c>
      <c r="GN95" s="28">
        <v>0</v>
      </c>
      <c r="GO95" s="28">
        <v>0</v>
      </c>
      <c r="GP95" s="28">
        <v>0</v>
      </c>
      <c r="GQ95" s="28">
        <v>674067.95</v>
      </c>
      <c r="GR95" s="28">
        <v>131920</v>
      </c>
      <c r="GS95" s="28">
        <v>0</v>
      </c>
      <c r="GT95" s="28">
        <v>0</v>
      </c>
      <c r="GU95" s="28">
        <v>0</v>
      </c>
      <c r="GV95" s="28">
        <v>0</v>
      </c>
      <c r="GW95" s="28">
        <v>3352.9</v>
      </c>
      <c r="GX95" s="28">
        <v>18000</v>
      </c>
      <c r="GY95" s="28">
        <v>0</v>
      </c>
      <c r="GZ95" s="28">
        <v>0</v>
      </c>
      <c r="HA95" s="28">
        <v>2452.1999999999998</v>
      </c>
      <c r="HB95" s="28">
        <v>107896.2</v>
      </c>
      <c r="HC95" s="28">
        <v>2071.48</v>
      </c>
      <c r="HD95" s="28">
        <v>0</v>
      </c>
      <c r="HE95" s="28">
        <v>0</v>
      </c>
      <c r="HF95" s="28">
        <v>0</v>
      </c>
      <c r="HG95" s="28">
        <v>0</v>
      </c>
      <c r="HH95" s="28">
        <v>0</v>
      </c>
      <c r="HI95" s="28">
        <v>2814</v>
      </c>
      <c r="HJ95" s="28">
        <v>430710.83</v>
      </c>
      <c r="HK95" s="28">
        <v>161.52000000000001</v>
      </c>
    </row>
    <row r="96" spans="1:219" ht="18" customHeight="1" x14ac:dyDescent="0.15">
      <c r="A96" s="1">
        <v>46001</v>
      </c>
      <c r="B96" s="2" t="s">
        <v>141</v>
      </c>
      <c r="C96" s="2" t="s">
        <v>532</v>
      </c>
      <c r="D96" s="4">
        <v>3085.0731649999998</v>
      </c>
      <c r="E96" s="8" t="s">
        <v>142</v>
      </c>
      <c r="F96" s="3">
        <v>2948</v>
      </c>
      <c r="G96" s="19">
        <v>7973530.5599999996</v>
      </c>
      <c r="H96" s="19">
        <v>371926.63</v>
      </c>
      <c r="I96" s="19">
        <v>10352503.75</v>
      </c>
      <c r="J96" s="19">
        <v>1515966.25</v>
      </c>
      <c r="K96" s="19">
        <v>5833360.2999999998</v>
      </c>
      <c r="L96" s="19">
        <v>0</v>
      </c>
      <c r="M96" s="19">
        <v>0</v>
      </c>
      <c r="N96" s="19">
        <v>156137.18</v>
      </c>
      <c r="O96" s="19">
        <v>3237529.34</v>
      </c>
      <c r="P96" s="19">
        <v>0</v>
      </c>
      <c r="Q96" s="19">
        <v>433440.16</v>
      </c>
      <c r="R96" s="19">
        <v>727336.82</v>
      </c>
      <c r="S96" s="19">
        <v>8955.4500000000007</v>
      </c>
      <c r="T96" s="19">
        <v>0</v>
      </c>
      <c r="U96" s="19">
        <v>0</v>
      </c>
      <c r="V96" s="19">
        <v>0</v>
      </c>
      <c r="W96" s="19">
        <v>9940415</v>
      </c>
      <c r="X96" s="19">
        <v>0</v>
      </c>
      <c r="Y96" s="19">
        <v>433079</v>
      </c>
      <c r="Z96" s="19">
        <v>0</v>
      </c>
      <c r="AA96" s="19">
        <v>60046</v>
      </c>
      <c r="AB96" s="19">
        <v>10862575.979999999</v>
      </c>
      <c r="AC96" s="19">
        <v>0</v>
      </c>
      <c r="AD96" s="19">
        <v>0</v>
      </c>
      <c r="AE96" s="19">
        <v>1085600.19</v>
      </c>
      <c r="AF96" s="19">
        <v>0</v>
      </c>
      <c r="AG96" s="19">
        <v>0</v>
      </c>
      <c r="AH96" s="19">
        <v>2719250.3899999997</v>
      </c>
      <c r="AI96" s="19">
        <v>179883.75</v>
      </c>
      <c r="AJ96" s="19">
        <v>0</v>
      </c>
      <c r="AK96" s="19">
        <v>0</v>
      </c>
      <c r="AL96" s="19">
        <v>0</v>
      </c>
      <c r="AM96" s="19">
        <v>0</v>
      </c>
      <c r="AN96" s="19">
        <v>1510608.29</v>
      </c>
      <c r="AO96" s="19">
        <v>2061974.9400000002</v>
      </c>
      <c r="AP96" s="19">
        <v>292980.96999999997</v>
      </c>
      <c r="AQ96" s="19">
        <v>0</v>
      </c>
      <c r="AR96" s="19">
        <v>2634441.9</v>
      </c>
      <c r="AS96" s="19">
        <v>925666.97</v>
      </c>
      <c r="AT96" s="19">
        <v>110786.95999999999</v>
      </c>
      <c r="AU96" s="19">
        <v>0</v>
      </c>
      <c r="AV96" s="19">
        <v>221531.31</v>
      </c>
      <c r="AW96" s="19">
        <v>0</v>
      </c>
      <c r="AX96" s="19">
        <v>843400.24</v>
      </c>
      <c r="AY96" s="19">
        <v>69634.61</v>
      </c>
      <c r="AZ96" s="19">
        <v>147555.46</v>
      </c>
      <c r="BA96" s="19">
        <v>2851.56</v>
      </c>
      <c r="BB96" s="19">
        <v>132818.01</v>
      </c>
      <c r="BC96" s="19">
        <v>365938.78</v>
      </c>
      <c r="BD96" s="19">
        <v>130000</v>
      </c>
      <c r="BE96" s="19">
        <v>52889.350000000006</v>
      </c>
      <c r="BF96" s="19">
        <v>0</v>
      </c>
      <c r="BG96" s="19">
        <v>0</v>
      </c>
      <c r="BH96" s="19">
        <v>2853803.63</v>
      </c>
      <c r="BI96" s="19">
        <v>58050</v>
      </c>
      <c r="BJ96" s="19">
        <v>846613.57</v>
      </c>
      <c r="BK96" s="19">
        <v>274850.84000000003</v>
      </c>
      <c r="BL96" s="19">
        <v>0</v>
      </c>
      <c r="BM96" s="19">
        <v>0</v>
      </c>
      <c r="BN96" s="19">
        <v>0</v>
      </c>
      <c r="BO96" s="19">
        <v>41144.92</v>
      </c>
      <c r="BP96" s="19">
        <v>189067.69</v>
      </c>
      <c r="BQ96" s="19">
        <v>0</v>
      </c>
      <c r="BR96" s="19">
        <v>0</v>
      </c>
      <c r="BS96" s="19">
        <v>0</v>
      </c>
      <c r="BT96" s="19">
        <v>0</v>
      </c>
      <c r="BU96" s="19">
        <v>0</v>
      </c>
      <c r="BV96" s="19">
        <v>0</v>
      </c>
      <c r="BW96" s="19">
        <v>0</v>
      </c>
      <c r="BX96" s="19">
        <v>0</v>
      </c>
      <c r="BY96" s="19">
        <v>0</v>
      </c>
      <c r="BZ96" s="19">
        <v>0</v>
      </c>
      <c r="CA96" s="19">
        <v>0</v>
      </c>
      <c r="CB96" s="19">
        <v>0</v>
      </c>
      <c r="CC96" s="19">
        <v>0.02</v>
      </c>
      <c r="CD96" s="19">
        <v>0</v>
      </c>
      <c r="CE96" s="19">
        <v>0</v>
      </c>
      <c r="CF96" s="19">
        <v>8214.7828222450353</v>
      </c>
      <c r="CG96" s="19">
        <v>5795275.9500000002</v>
      </c>
      <c r="CH96" s="19">
        <v>5581621.9400000004</v>
      </c>
      <c r="CI96" s="19">
        <v>1015964.63</v>
      </c>
      <c r="CJ96" s="19">
        <v>0</v>
      </c>
      <c r="CK96" s="19">
        <v>0</v>
      </c>
      <c r="CL96" s="19">
        <v>41763.19</v>
      </c>
      <c r="CM96" s="19">
        <v>0</v>
      </c>
      <c r="CN96" s="19">
        <v>1222559.83</v>
      </c>
      <c r="CO96" s="19">
        <v>123522.28</v>
      </c>
      <c r="CP96" s="19">
        <v>283160</v>
      </c>
      <c r="CQ96" s="19">
        <v>386096.13</v>
      </c>
      <c r="CR96" s="19">
        <v>1389015.81</v>
      </c>
      <c r="CS96" s="19">
        <v>123378.19</v>
      </c>
      <c r="CT96" s="18">
        <v>1.4730000000000001</v>
      </c>
      <c r="CU96" s="18">
        <v>3.2959999999999998</v>
      </c>
      <c r="CV96" s="18">
        <v>6.8209999999999997</v>
      </c>
      <c r="CW96" s="18">
        <v>1.59</v>
      </c>
      <c r="CX96" s="18">
        <v>2.8929999999999998</v>
      </c>
      <c r="CY96" s="18">
        <v>0</v>
      </c>
      <c r="CZ96" s="16"/>
      <c r="DA96" s="17">
        <v>580655446</v>
      </c>
      <c r="DB96" s="17">
        <v>979204728</v>
      </c>
      <c r="DC96" s="17">
        <v>476703430</v>
      </c>
      <c r="DD96" s="3">
        <v>474</v>
      </c>
      <c r="DE96" s="3">
        <v>2948</v>
      </c>
      <c r="DF96" s="4">
        <v>327</v>
      </c>
      <c r="DG96" s="4">
        <v>183.46999999999997</v>
      </c>
      <c r="DH96" s="4">
        <v>2967.04</v>
      </c>
      <c r="DI96" s="18">
        <v>1.3000000000000001E-2</v>
      </c>
      <c r="DJ96" s="21">
        <v>0.30299999999999999</v>
      </c>
      <c r="DK96" s="21">
        <f>DD96/DE96</f>
        <v>0.16078697421981003</v>
      </c>
      <c r="DL96" s="3">
        <f>DE96/(DX96+DY96)</f>
        <v>14.767319541151172</v>
      </c>
      <c r="DM96" s="21">
        <f>(DP96+DQ96)/(DS96+DT96)</f>
        <v>0.96356539751880022</v>
      </c>
      <c r="DN96" s="25">
        <v>125</v>
      </c>
      <c r="DO96" s="20">
        <v>0</v>
      </c>
      <c r="DP96" s="20">
        <v>2139.7082378848199</v>
      </c>
      <c r="DQ96" s="20">
        <v>654.83901162790721</v>
      </c>
      <c r="DR96" s="20">
        <v>0</v>
      </c>
      <c r="DS96" s="20">
        <v>2210.7084696684196</v>
      </c>
      <c r="DT96" s="20">
        <v>689.50697674418598</v>
      </c>
      <c r="DU96" s="36">
        <v>48083.93027100154</v>
      </c>
      <c r="DV96" s="37">
        <v>13.272277227722773</v>
      </c>
      <c r="DW96" s="38">
        <v>0.35643564356435642</v>
      </c>
      <c r="DX96" s="37">
        <v>199.62999999999943</v>
      </c>
      <c r="DY96" s="37">
        <v>0</v>
      </c>
      <c r="DZ96" s="26">
        <v>20.59</v>
      </c>
      <c r="EA96" s="26">
        <v>21.84</v>
      </c>
      <c r="EB96" s="26">
        <v>22.63</v>
      </c>
      <c r="EC96" s="26">
        <v>22.01</v>
      </c>
      <c r="ED96" s="26">
        <v>21.89</v>
      </c>
      <c r="EE96" s="27">
        <v>82</v>
      </c>
      <c r="EF96" s="28">
        <v>10442929.65</v>
      </c>
      <c r="EG96" s="28">
        <v>146205.32</v>
      </c>
      <c r="EH96" s="28">
        <v>0</v>
      </c>
      <c r="EI96" s="28">
        <v>1124444.67</v>
      </c>
      <c r="EJ96" s="28">
        <v>1346785.6600000001</v>
      </c>
      <c r="EK96" s="28">
        <v>199342.78</v>
      </c>
      <c r="EL96" s="28">
        <v>0</v>
      </c>
      <c r="EM96" s="28">
        <v>806056.17</v>
      </c>
      <c r="EN96" s="28">
        <v>0</v>
      </c>
      <c r="EO96" s="28">
        <v>591443.97</v>
      </c>
      <c r="EP96" s="28">
        <v>31330.57</v>
      </c>
      <c r="EQ96" s="28">
        <v>221531.33</v>
      </c>
      <c r="ER96" s="28">
        <v>0</v>
      </c>
      <c r="ES96" s="28">
        <v>461690.58</v>
      </c>
      <c r="ET96" s="28">
        <v>2548798.94</v>
      </c>
      <c r="EU96" s="28">
        <v>32579.14</v>
      </c>
      <c r="EV96" s="28">
        <v>0</v>
      </c>
      <c r="EW96" s="28">
        <v>273463.8</v>
      </c>
      <c r="EX96" s="28">
        <v>440820.25999999995</v>
      </c>
      <c r="EY96" s="28">
        <v>67182.100000000006</v>
      </c>
      <c r="EZ96" s="28">
        <v>0</v>
      </c>
      <c r="FA96" s="28">
        <v>244704.68</v>
      </c>
      <c r="FB96" s="28">
        <v>0</v>
      </c>
      <c r="FC96" s="28">
        <v>189066.98</v>
      </c>
      <c r="FD96" s="28">
        <v>14362.15</v>
      </c>
      <c r="FE96" s="28">
        <v>0</v>
      </c>
      <c r="FF96" s="28">
        <v>0</v>
      </c>
      <c r="FG96" s="28">
        <v>75233.16</v>
      </c>
      <c r="FH96" s="28">
        <v>355713.08999999997</v>
      </c>
      <c r="FI96" s="28">
        <v>153.72</v>
      </c>
      <c r="FJ96" s="28">
        <v>0</v>
      </c>
      <c r="FK96" s="28">
        <v>858897.61</v>
      </c>
      <c r="FL96" s="28">
        <v>219941.07</v>
      </c>
      <c r="FM96" s="28">
        <v>20673.29</v>
      </c>
      <c r="FN96" s="28">
        <v>49236.36</v>
      </c>
      <c r="FO96" s="28">
        <v>1713282.08</v>
      </c>
      <c r="FP96" s="28">
        <v>1096811.8899999999</v>
      </c>
      <c r="FQ96" s="28">
        <v>256116.43</v>
      </c>
      <c r="FR96" s="28">
        <v>1041.76</v>
      </c>
      <c r="FS96" s="28">
        <v>0</v>
      </c>
      <c r="FT96" s="28">
        <v>0</v>
      </c>
      <c r="FU96" s="28">
        <v>256649.38</v>
      </c>
      <c r="FV96" s="28">
        <v>1307090.53</v>
      </c>
      <c r="FW96" s="28">
        <v>945.57</v>
      </c>
      <c r="FX96" s="28">
        <v>0</v>
      </c>
      <c r="FY96" s="28">
        <v>151230.18</v>
      </c>
      <c r="FZ96" s="28">
        <v>42968.51</v>
      </c>
      <c r="GA96" s="28">
        <v>7839.19</v>
      </c>
      <c r="GB96" s="28">
        <v>0</v>
      </c>
      <c r="GC96" s="28">
        <v>202086.52</v>
      </c>
      <c r="GD96" s="28">
        <v>0</v>
      </c>
      <c r="GE96" s="28">
        <v>668746.60000000009</v>
      </c>
      <c r="GF96" s="28">
        <v>4191.12</v>
      </c>
      <c r="GG96" s="28">
        <v>0</v>
      </c>
      <c r="GH96" s="28">
        <v>0</v>
      </c>
      <c r="GI96" s="28">
        <v>63823.92</v>
      </c>
      <c r="GJ96" s="28">
        <v>14940.05</v>
      </c>
      <c r="GK96" s="28">
        <v>0</v>
      </c>
      <c r="GL96" s="28">
        <v>0</v>
      </c>
      <c r="GM96" s="28">
        <v>15575.21</v>
      </c>
      <c r="GN96" s="28">
        <v>44526.740000000005</v>
      </c>
      <c r="GO96" s="28">
        <v>0</v>
      </c>
      <c r="GP96" s="28">
        <v>469677.78</v>
      </c>
      <c r="GQ96" s="28">
        <v>34211.230000000003</v>
      </c>
      <c r="GR96" s="28">
        <v>0</v>
      </c>
      <c r="GS96" s="28">
        <v>14758.35</v>
      </c>
      <c r="GT96" s="28">
        <v>0</v>
      </c>
      <c r="GU96" s="28">
        <v>0</v>
      </c>
      <c r="GV96" s="28">
        <v>0</v>
      </c>
      <c r="GW96" s="28">
        <v>42055</v>
      </c>
      <c r="GX96" s="28">
        <v>0</v>
      </c>
      <c r="GY96" s="28">
        <v>0</v>
      </c>
      <c r="GZ96" s="28">
        <v>0</v>
      </c>
      <c r="HA96" s="28">
        <v>3245</v>
      </c>
      <c r="HB96" s="28">
        <v>389339</v>
      </c>
      <c r="HC96" s="28">
        <v>795.17</v>
      </c>
      <c r="HD96" s="28">
        <v>0</v>
      </c>
      <c r="HE96" s="28">
        <v>40</v>
      </c>
      <c r="HF96" s="28">
        <v>0</v>
      </c>
      <c r="HG96" s="28">
        <v>92034.37</v>
      </c>
      <c r="HH96" s="28">
        <v>0</v>
      </c>
      <c r="HI96" s="28">
        <v>0</v>
      </c>
      <c r="HJ96" s="28">
        <v>3136963.63</v>
      </c>
      <c r="HK96" s="28">
        <v>1998.2</v>
      </c>
    </row>
    <row r="97" spans="1:219" ht="18" customHeight="1" x14ac:dyDescent="0.15">
      <c r="A97" s="1">
        <v>33002</v>
      </c>
      <c r="B97" s="2" t="s">
        <v>101</v>
      </c>
      <c r="C97" s="2" t="s">
        <v>504</v>
      </c>
      <c r="D97" s="4">
        <v>179.71168</v>
      </c>
      <c r="E97" s="8" t="s">
        <v>100</v>
      </c>
      <c r="F97" s="3">
        <v>271</v>
      </c>
      <c r="G97" s="19">
        <v>1204879.58</v>
      </c>
      <c r="H97" s="19">
        <v>8871.7000000000007</v>
      </c>
      <c r="I97" s="19">
        <v>1227522.1200000001</v>
      </c>
      <c r="J97" s="19">
        <v>120994.06</v>
      </c>
      <c r="K97" s="19">
        <v>842362.73</v>
      </c>
      <c r="L97" s="19">
        <v>0</v>
      </c>
      <c r="M97" s="19">
        <v>0</v>
      </c>
      <c r="N97" s="19">
        <v>251040.06</v>
      </c>
      <c r="O97" s="19">
        <v>484891.93</v>
      </c>
      <c r="P97" s="19">
        <v>0</v>
      </c>
      <c r="Q97" s="19">
        <v>0</v>
      </c>
      <c r="R97" s="19">
        <v>610</v>
      </c>
      <c r="S97" s="19">
        <v>0</v>
      </c>
      <c r="T97" s="19">
        <v>0</v>
      </c>
      <c r="U97" s="19">
        <v>0</v>
      </c>
      <c r="V97" s="19">
        <v>0</v>
      </c>
      <c r="W97" s="19">
        <v>1171180</v>
      </c>
      <c r="X97" s="19">
        <v>0</v>
      </c>
      <c r="Y97" s="19">
        <v>0</v>
      </c>
      <c r="Z97" s="19">
        <v>0</v>
      </c>
      <c r="AA97" s="19">
        <v>59524</v>
      </c>
      <c r="AB97" s="19">
        <v>1680992.3599999999</v>
      </c>
      <c r="AC97" s="19">
        <v>0</v>
      </c>
      <c r="AD97" s="19">
        <v>0</v>
      </c>
      <c r="AE97" s="19">
        <v>68594.63</v>
      </c>
      <c r="AF97" s="19">
        <v>0</v>
      </c>
      <c r="AG97" s="19">
        <v>0</v>
      </c>
      <c r="AH97" s="19">
        <v>270354.76</v>
      </c>
      <c r="AI97" s="19">
        <v>23916</v>
      </c>
      <c r="AJ97" s="19">
        <v>0</v>
      </c>
      <c r="AK97" s="19">
        <v>0</v>
      </c>
      <c r="AL97" s="19">
        <v>0</v>
      </c>
      <c r="AM97" s="19">
        <v>0</v>
      </c>
      <c r="AN97" s="19">
        <v>210786.32</v>
      </c>
      <c r="AO97" s="19">
        <v>346612.49999999994</v>
      </c>
      <c r="AP97" s="19">
        <v>99835.1</v>
      </c>
      <c r="AQ97" s="19">
        <v>0</v>
      </c>
      <c r="AR97" s="19">
        <v>258373.05</v>
      </c>
      <c r="AS97" s="19">
        <v>64730.53</v>
      </c>
      <c r="AT97" s="19">
        <v>0</v>
      </c>
      <c r="AU97" s="19">
        <v>0</v>
      </c>
      <c r="AV97" s="19">
        <v>0</v>
      </c>
      <c r="AW97" s="19">
        <v>0</v>
      </c>
      <c r="AX97" s="19">
        <v>180398.40000000002</v>
      </c>
      <c r="AY97" s="19">
        <v>5576.08</v>
      </c>
      <c r="AZ97" s="19">
        <v>5498.33</v>
      </c>
      <c r="BA97" s="19">
        <v>5684.9</v>
      </c>
      <c r="BB97" s="19">
        <v>0</v>
      </c>
      <c r="BC97" s="19">
        <v>814026.16</v>
      </c>
      <c r="BD97" s="19">
        <v>23601.74</v>
      </c>
      <c r="BE97" s="19">
        <v>0</v>
      </c>
      <c r="BF97" s="19">
        <v>0</v>
      </c>
      <c r="BG97" s="19">
        <v>0</v>
      </c>
      <c r="BH97" s="19">
        <v>240794</v>
      </c>
      <c r="BI97" s="19">
        <v>14830.76</v>
      </c>
      <c r="BJ97" s="19">
        <v>55800</v>
      </c>
      <c r="BK97" s="19">
        <v>5330.19</v>
      </c>
      <c r="BL97" s="19">
        <v>0</v>
      </c>
      <c r="BM97" s="19">
        <v>0</v>
      </c>
      <c r="BN97" s="19">
        <v>0</v>
      </c>
      <c r="BO97" s="19">
        <v>0</v>
      </c>
      <c r="BP97" s="19">
        <v>0</v>
      </c>
      <c r="BQ97" s="19">
        <v>0</v>
      </c>
      <c r="BR97" s="19">
        <v>0</v>
      </c>
      <c r="BS97" s="19">
        <v>0</v>
      </c>
      <c r="BT97" s="19">
        <v>0</v>
      </c>
      <c r="BU97" s="19">
        <v>0</v>
      </c>
      <c r="BV97" s="19">
        <v>0</v>
      </c>
      <c r="BW97" s="19">
        <v>0</v>
      </c>
      <c r="BX97" s="19">
        <v>0</v>
      </c>
      <c r="BY97" s="19">
        <v>0</v>
      </c>
      <c r="BZ97" s="19">
        <v>0</v>
      </c>
      <c r="CA97" s="19">
        <v>0</v>
      </c>
      <c r="CB97" s="19">
        <v>0</v>
      </c>
      <c r="CC97" s="19">
        <v>0</v>
      </c>
      <c r="CD97" s="19">
        <v>0</v>
      </c>
      <c r="CE97" s="19">
        <v>0</v>
      </c>
      <c r="CF97" s="19">
        <v>11674.906329856218</v>
      </c>
      <c r="CG97" s="19">
        <v>1057884.5900000001</v>
      </c>
      <c r="CH97" s="19">
        <v>1440219.76</v>
      </c>
      <c r="CI97" s="19">
        <v>400608.32</v>
      </c>
      <c r="CJ97" s="19">
        <v>0</v>
      </c>
      <c r="CK97" s="19">
        <v>0</v>
      </c>
      <c r="CL97" s="19">
        <v>0</v>
      </c>
      <c r="CM97" s="19">
        <v>0</v>
      </c>
      <c r="CN97" s="19">
        <v>239055.52</v>
      </c>
      <c r="CO97" s="19">
        <v>10616.25</v>
      </c>
      <c r="CP97" s="19">
        <v>0</v>
      </c>
      <c r="CQ97" s="19">
        <v>0</v>
      </c>
      <c r="CR97" s="19">
        <v>224861.56</v>
      </c>
      <c r="CS97" s="19">
        <v>26655.9</v>
      </c>
      <c r="CT97" s="18">
        <v>1.4730000000000001</v>
      </c>
      <c r="CU97" s="18">
        <v>3.2959999999999998</v>
      </c>
      <c r="CV97" s="18">
        <v>6.8209999999999997</v>
      </c>
      <c r="CW97" s="18">
        <v>1.6160000000000001</v>
      </c>
      <c r="CX97" s="18">
        <v>2.758</v>
      </c>
      <c r="CY97" s="18">
        <v>0</v>
      </c>
      <c r="CZ97" s="16"/>
      <c r="DA97" s="17">
        <v>235261908</v>
      </c>
      <c r="DB97" s="17">
        <v>32124856</v>
      </c>
      <c r="DC97" s="17">
        <v>39568107</v>
      </c>
      <c r="DD97" s="3">
        <v>25</v>
      </c>
      <c r="DE97" s="3">
        <v>277</v>
      </c>
      <c r="DF97" s="4">
        <v>17</v>
      </c>
      <c r="DG97" s="4">
        <v>13</v>
      </c>
      <c r="DH97" s="4">
        <v>271</v>
      </c>
      <c r="DI97" s="18">
        <v>0</v>
      </c>
      <c r="DJ97" s="21">
        <v>0.255</v>
      </c>
      <c r="DK97" s="21">
        <f>DD97/DE97</f>
        <v>9.0252707581227443E-2</v>
      </c>
      <c r="DL97" s="3">
        <f>DE97/(DX97+DY97)</f>
        <v>9.1208429371089892</v>
      </c>
      <c r="DM97" s="21">
        <f>(DP97+DQ97)/(DS97+DT97)</f>
        <v>0.97468516585436649</v>
      </c>
      <c r="DN97" s="25">
        <v>13</v>
      </c>
      <c r="DO97" s="20">
        <v>8.7414457831325301</v>
      </c>
      <c r="DP97" s="20">
        <v>193.50614457831324</v>
      </c>
      <c r="DQ97" s="20">
        <v>69.737636363636369</v>
      </c>
      <c r="DR97" s="20">
        <v>8.8795180722891551</v>
      </c>
      <c r="DS97" s="20">
        <v>197.66265060240966</v>
      </c>
      <c r="DT97" s="20">
        <v>72.418181818181822</v>
      </c>
      <c r="DU97" s="36">
        <v>44249.160355614091</v>
      </c>
      <c r="DV97" s="37">
        <v>18.09375</v>
      </c>
      <c r="DW97" s="38">
        <v>9.375E-2</v>
      </c>
      <c r="DX97" s="37">
        <v>30.369999999999997</v>
      </c>
      <c r="DY97" s="37">
        <v>0</v>
      </c>
      <c r="DZ97" s="26"/>
      <c r="EA97" s="26"/>
      <c r="EB97" s="26"/>
      <c r="EC97" s="26"/>
      <c r="ED97" s="26"/>
      <c r="EE97" s="27">
        <v>8</v>
      </c>
      <c r="EF97" s="28">
        <v>1424088.9799999997</v>
      </c>
      <c r="EG97" s="28">
        <v>19389.88</v>
      </c>
      <c r="EH97" s="28">
        <v>0</v>
      </c>
      <c r="EI97" s="28">
        <v>157322.78</v>
      </c>
      <c r="EJ97" s="28">
        <v>221644.4</v>
      </c>
      <c r="EK97" s="28">
        <v>63269.83</v>
      </c>
      <c r="EL97" s="28">
        <v>0</v>
      </c>
      <c r="EM97" s="28">
        <v>95130.18</v>
      </c>
      <c r="EN97" s="28">
        <v>37480.769999999997</v>
      </c>
      <c r="EO97" s="28">
        <v>50759.17</v>
      </c>
      <c r="EP97" s="28">
        <v>0</v>
      </c>
      <c r="EQ97" s="28">
        <v>0</v>
      </c>
      <c r="ER97" s="28">
        <v>0</v>
      </c>
      <c r="ES97" s="28">
        <v>98844.38</v>
      </c>
      <c r="ET97" s="28">
        <v>481638.22</v>
      </c>
      <c r="EU97" s="28">
        <v>7206.02</v>
      </c>
      <c r="EV97" s="28">
        <v>0</v>
      </c>
      <c r="EW97" s="28">
        <v>44779.75</v>
      </c>
      <c r="EX97" s="28">
        <v>82101.31</v>
      </c>
      <c r="EY97" s="28">
        <v>25611.01</v>
      </c>
      <c r="EZ97" s="28">
        <v>0</v>
      </c>
      <c r="FA97" s="28">
        <v>36793.120000000003</v>
      </c>
      <c r="FB97" s="28">
        <v>5062.1499999999996</v>
      </c>
      <c r="FC97" s="28">
        <v>22883.8</v>
      </c>
      <c r="FD97" s="28">
        <v>0</v>
      </c>
      <c r="FE97" s="28">
        <v>0</v>
      </c>
      <c r="FF97" s="28">
        <v>0</v>
      </c>
      <c r="FG97" s="28">
        <v>14670.57</v>
      </c>
      <c r="FH97" s="28">
        <v>27586.49</v>
      </c>
      <c r="FI97" s="28">
        <v>23916</v>
      </c>
      <c r="FJ97" s="28">
        <v>0</v>
      </c>
      <c r="FK97" s="28">
        <v>61511.869999999995</v>
      </c>
      <c r="FL97" s="28">
        <v>45538.52</v>
      </c>
      <c r="FM97" s="28">
        <v>15481.25</v>
      </c>
      <c r="FN97" s="28">
        <v>0</v>
      </c>
      <c r="FO97" s="28">
        <v>162582.96</v>
      </c>
      <c r="FP97" s="28">
        <v>10549.63</v>
      </c>
      <c r="FQ97" s="28">
        <v>72042.45</v>
      </c>
      <c r="FR97" s="28">
        <v>0</v>
      </c>
      <c r="FS97" s="28">
        <v>0</v>
      </c>
      <c r="FT97" s="28">
        <v>0</v>
      </c>
      <c r="FU97" s="28">
        <v>42363.07</v>
      </c>
      <c r="FV97" s="28">
        <v>86628.060000000012</v>
      </c>
      <c r="FW97" s="28">
        <v>60</v>
      </c>
      <c r="FX97" s="28">
        <v>0</v>
      </c>
      <c r="FY97" s="28">
        <v>8408</v>
      </c>
      <c r="FZ97" s="28">
        <v>7068.7899999999991</v>
      </c>
      <c r="GA97" s="28">
        <v>1157.9100000000001</v>
      </c>
      <c r="GB97" s="28">
        <v>0</v>
      </c>
      <c r="GC97" s="28">
        <v>47780.37</v>
      </c>
      <c r="GD97" s="28">
        <v>12603.85</v>
      </c>
      <c r="GE97" s="28">
        <v>77666.87</v>
      </c>
      <c r="GF97" s="28">
        <v>0</v>
      </c>
      <c r="GG97" s="28">
        <v>0</v>
      </c>
      <c r="GH97" s="28">
        <v>0</v>
      </c>
      <c r="GI97" s="28">
        <v>39351.14</v>
      </c>
      <c r="GJ97" s="28">
        <v>0</v>
      </c>
      <c r="GK97" s="28">
        <v>0</v>
      </c>
      <c r="GL97" s="28">
        <v>0</v>
      </c>
      <c r="GM97" s="28">
        <v>0</v>
      </c>
      <c r="GN97" s="28">
        <v>0</v>
      </c>
      <c r="GO97" s="28">
        <v>0</v>
      </c>
      <c r="GP97" s="28">
        <v>0</v>
      </c>
      <c r="GQ97" s="28">
        <v>730112.58</v>
      </c>
      <c r="GR97" s="28">
        <v>22635.87</v>
      </c>
      <c r="GS97" s="28">
        <v>0</v>
      </c>
      <c r="GT97" s="28">
        <v>0</v>
      </c>
      <c r="GU97" s="28">
        <v>0</v>
      </c>
      <c r="GV97" s="28">
        <v>0</v>
      </c>
      <c r="GW97" s="28">
        <v>0</v>
      </c>
      <c r="GX97" s="28">
        <v>0</v>
      </c>
      <c r="GY97" s="28">
        <v>0</v>
      </c>
      <c r="GZ97" s="28">
        <v>0</v>
      </c>
      <c r="HA97" s="28">
        <v>140</v>
      </c>
      <c r="HB97" s="28">
        <v>1088</v>
      </c>
      <c r="HC97" s="28">
        <v>0</v>
      </c>
      <c r="HD97" s="28">
        <v>0</v>
      </c>
      <c r="HE97" s="28">
        <v>0</v>
      </c>
      <c r="HF97" s="28">
        <v>0</v>
      </c>
      <c r="HG97" s="28">
        <v>1509.27</v>
      </c>
      <c r="HH97" s="28">
        <v>0</v>
      </c>
      <c r="HI97" s="28">
        <v>0</v>
      </c>
      <c r="HJ97" s="28">
        <v>240794</v>
      </c>
      <c r="HK97" s="28">
        <v>0</v>
      </c>
    </row>
    <row r="98" spans="1:219" ht="18" customHeight="1" x14ac:dyDescent="0.15">
      <c r="A98" s="1">
        <v>25004</v>
      </c>
      <c r="B98" s="2" t="s">
        <v>79</v>
      </c>
      <c r="C98" s="2" t="s">
        <v>490</v>
      </c>
      <c r="D98" s="4">
        <v>488.881978</v>
      </c>
      <c r="E98" s="8" t="s">
        <v>78</v>
      </c>
      <c r="F98" s="3">
        <v>997</v>
      </c>
      <c r="G98" s="19">
        <v>3643490.29</v>
      </c>
      <c r="H98" s="19">
        <v>59430.13</v>
      </c>
      <c r="I98" s="19">
        <v>2876375.6</v>
      </c>
      <c r="J98" s="19">
        <v>319115.38</v>
      </c>
      <c r="K98" s="19">
        <v>1685504.17</v>
      </c>
      <c r="L98" s="19">
        <v>0</v>
      </c>
      <c r="M98" s="19">
        <v>9859.52</v>
      </c>
      <c r="N98" s="19">
        <v>0</v>
      </c>
      <c r="O98" s="19">
        <v>1554498.23</v>
      </c>
      <c r="P98" s="19">
        <v>0</v>
      </c>
      <c r="Q98" s="19">
        <v>0</v>
      </c>
      <c r="R98" s="19">
        <v>267111</v>
      </c>
      <c r="S98" s="19">
        <v>1710.88</v>
      </c>
      <c r="T98" s="19">
        <v>0</v>
      </c>
      <c r="U98" s="19">
        <v>0</v>
      </c>
      <c r="V98" s="19">
        <v>0</v>
      </c>
      <c r="W98" s="19">
        <v>2685277</v>
      </c>
      <c r="X98" s="19">
        <v>0</v>
      </c>
      <c r="Y98" s="19">
        <v>0</v>
      </c>
      <c r="Z98" s="19">
        <v>0</v>
      </c>
      <c r="AA98" s="19">
        <v>66647</v>
      </c>
      <c r="AB98" s="19">
        <v>4255004.45</v>
      </c>
      <c r="AC98" s="19">
        <v>51160.28</v>
      </c>
      <c r="AD98" s="19">
        <v>0</v>
      </c>
      <c r="AE98" s="19">
        <v>368385.61</v>
      </c>
      <c r="AF98" s="19">
        <v>0</v>
      </c>
      <c r="AG98" s="19">
        <v>0</v>
      </c>
      <c r="AH98" s="19">
        <v>1184016.3900000001</v>
      </c>
      <c r="AI98" s="19">
        <v>26446.76</v>
      </c>
      <c r="AJ98" s="19">
        <v>0</v>
      </c>
      <c r="AK98" s="19">
        <v>0</v>
      </c>
      <c r="AL98" s="19">
        <v>0</v>
      </c>
      <c r="AM98" s="19">
        <v>0</v>
      </c>
      <c r="AN98" s="19">
        <v>491138.42999999993</v>
      </c>
      <c r="AO98" s="19">
        <v>681697.77999999991</v>
      </c>
      <c r="AP98" s="19">
        <v>167523.45000000001</v>
      </c>
      <c r="AQ98" s="19">
        <v>0</v>
      </c>
      <c r="AR98" s="19">
        <v>840356.87</v>
      </c>
      <c r="AS98" s="19">
        <v>403217.09</v>
      </c>
      <c r="AT98" s="19">
        <v>36646.560000000005</v>
      </c>
      <c r="AU98" s="19">
        <v>14072.009999999998</v>
      </c>
      <c r="AV98" s="19">
        <v>0</v>
      </c>
      <c r="AW98" s="19">
        <v>0</v>
      </c>
      <c r="AX98" s="19">
        <v>417785.72</v>
      </c>
      <c r="AY98" s="19">
        <v>2934.62</v>
      </c>
      <c r="AZ98" s="19">
        <v>0</v>
      </c>
      <c r="BA98" s="19">
        <v>8720</v>
      </c>
      <c r="BB98" s="19">
        <v>0</v>
      </c>
      <c r="BC98" s="19">
        <v>511360.06</v>
      </c>
      <c r="BD98" s="19">
        <v>80746.039999999994</v>
      </c>
      <c r="BE98" s="19">
        <v>2028</v>
      </c>
      <c r="BF98" s="19">
        <v>0</v>
      </c>
      <c r="BG98" s="19">
        <v>0</v>
      </c>
      <c r="BH98" s="19">
        <v>43360</v>
      </c>
      <c r="BI98" s="19">
        <v>43916.08</v>
      </c>
      <c r="BJ98" s="19">
        <v>401345.48000000004</v>
      </c>
      <c r="BK98" s="19">
        <v>165953.89000000001</v>
      </c>
      <c r="BL98" s="19">
        <v>0</v>
      </c>
      <c r="BM98" s="19">
        <v>0</v>
      </c>
      <c r="BN98" s="19">
        <v>0</v>
      </c>
      <c r="BO98" s="19">
        <v>11449.37</v>
      </c>
      <c r="BP98" s="19">
        <v>65091.76</v>
      </c>
      <c r="BQ98" s="19">
        <v>0</v>
      </c>
      <c r="BR98" s="19">
        <v>0</v>
      </c>
      <c r="BS98" s="19">
        <v>0</v>
      </c>
      <c r="BT98" s="19">
        <v>0</v>
      </c>
      <c r="BU98" s="19">
        <v>0</v>
      </c>
      <c r="BV98" s="19">
        <v>0</v>
      </c>
      <c r="BW98" s="19">
        <v>0</v>
      </c>
      <c r="BX98" s="19">
        <v>0</v>
      </c>
      <c r="BY98" s="19">
        <v>0</v>
      </c>
      <c r="BZ98" s="19">
        <v>0</v>
      </c>
      <c r="CA98" s="19">
        <v>0</v>
      </c>
      <c r="CB98" s="19">
        <v>0</v>
      </c>
      <c r="CC98" s="19">
        <v>58260.5</v>
      </c>
      <c r="CD98" s="19">
        <v>0</v>
      </c>
      <c r="CE98" s="19">
        <v>0</v>
      </c>
      <c r="CF98" s="19">
        <v>9224.5842115971573</v>
      </c>
      <c r="CG98" s="19">
        <v>3236732.24</v>
      </c>
      <c r="CH98" s="19">
        <v>675763.19999999995</v>
      </c>
      <c r="CI98" s="19">
        <v>145799.6</v>
      </c>
      <c r="CJ98" s="19">
        <v>0</v>
      </c>
      <c r="CK98" s="19">
        <v>0</v>
      </c>
      <c r="CL98" s="19">
        <v>634335.31999999995</v>
      </c>
      <c r="CM98" s="19">
        <v>233435.57</v>
      </c>
      <c r="CN98" s="19">
        <v>719507.83</v>
      </c>
      <c r="CO98" s="19">
        <v>95898.54</v>
      </c>
      <c r="CP98" s="19">
        <v>0</v>
      </c>
      <c r="CQ98" s="19">
        <v>13485399.460000001</v>
      </c>
      <c r="CR98" s="19">
        <v>734156.24</v>
      </c>
      <c r="CS98" s="19">
        <v>127303.63</v>
      </c>
      <c r="CT98" s="18">
        <v>1.4730000000000001</v>
      </c>
      <c r="CU98" s="18">
        <v>3.2959999999999998</v>
      </c>
      <c r="CV98" s="18">
        <v>6.8209999999999997</v>
      </c>
      <c r="CW98" s="18">
        <v>1.6160000000000001</v>
      </c>
      <c r="CX98" s="18">
        <v>1.8</v>
      </c>
      <c r="CY98" s="18">
        <v>1.194</v>
      </c>
      <c r="CZ98" s="16"/>
      <c r="DA98" s="17">
        <v>507733084</v>
      </c>
      <c r="DB98" s="17">
        <v>211872427</v>
      </c>
      <c r="DC98" s="17">
        <v>229293128</v>
      </c>
      <c r="DD98" s="3">
        <v>189</v>
      </c>
      <c r="DE98" s="3">
        <v>1016</v>
      </c>
      <c r="DF98" s="4">
        <v>60</v>
      </c>
      <c r="DG98" s="4">
        <v>59</v>
      </c>
      <c r="DH98" s="4">
        <v>991.99</v>
      </c>
      <c r="DI98" s="18">
        <v>6.0000000000000001E-3</v>
      </c>
      <c r="DJ98" s="21">
        <v>0.29899999999999999</v>
      </c>
      <c r="DK98" s="21">
        <f>DD98/DE98</f>
        <v>0.1860236220472441</v>
      </c>
      <c r="DL98" s="3">
        <f>DE98/(DX98+DY98)</f>
        <v>14.580941446613084</v>
      </c>
      <c r="DM98" s="21">
        <f>(DP98+DQ98)/(DS98+DT98)</f>
        <v>0.96702984403916403</v>
      </c>
      <c r="DN98" s="25">
        <v>75</v>
      </c>
      <c r="DO98" s="20">
        <v>18.129226804123711</v>
      </c>
      <c r="DP98" s="20">
        <v>662.47593023255808</v>
      </c>
      <c r="DQ98" s="20">
        <v>305.52133720930237</v>
      </c>
      <c r="DR98" s="20">
        <v>18.928195876288662</v>
      </c>
      <c r="DS98" s="20">
        <v>681.37575581395333</v>
      </c>
      <c r="DT98" s="20">
        <v>319.62465116279071</v>
      </c>
      <c r="DU98" s="36">
        <v>50531.400688863345</v>
      </c>
      <c r="DV98" s="37">
        <v>15.861111111111111</v>
      </c>
      <c r="DW98" s="38">
        <v>0.25</v>
      </c>
      <c r="DX98" s="37">
        <v>69.680000000000021</v>
      </c>
      <c r="DY98" s="37">
        <v>0</v>
      </c>
      <c r="DZ98" s="26">
        <v>20.16</v>
      </c>
      <c r="EA98" s="26">
        <v>19.75</v>
      </c>
      <c r="EB98" s="26">
        <v>22.89</v>
      </c>
      <c r="EC98" s="26">
        <v>22.11</v>
      </c>
      <c r="ED98" s="26">
        <v>21.41</v>
      </c>
      <c r="EE98" s="27">
        <v>44</v>
      </c>
      <c r="EF98" s="28">
        <v>4034875.1199999996</v>
      </c>
      <c r="EG98" s="28">
        <v>55979.289999999994</v>
      </c>
      <c r="EH98" s="28">
        <v>0</v>
      </c>
      <c r="EI98" s="28">
        <v>504466.83000000007</v>
      </c>
      <c r="EJ98" s="28">
        <v>550669.29999999993</v>
      </c>
      <c r="EK98" s="28">
        <v>111072.28</v>
      </c>
      <c r="EL98" s="28">
        <v>0</v>
      </c>
      <c r="EM98" s="28">
        <v>260714.14</v>
      </c>
      <c r="EN98" s="28">
        <v>0</v>
      </c>
      <c r="EO98" s="28">
        <v>237058.9</v>
      </c>
      <c r="EP98" s="28">
        <v>104522.90999999999</v>
      </c>
      <c r="EQ98" s="28">
        <v>58260.5</v>
      </c>
      <c r="ER98" s="28">
        <v>0</v>
      </c>
      <c r="ES98" s="28">
        <v>272240.5</v>
      </c>
      <c r="ET98" s="28">
        <v>1116927.57</v>
      </c>
      <c r="EU98" s="28">
        <v>17351.89</v>
      </c>
      <c r="EV98" s="28">
        <v>0</v>
      </c>
      <c r="EW98" s="28">
        <v>142229.95000000001</v>
      </c>
      <c r="EX98" s="28">
        <v>191161.63</v>
      </c>
      <c r="EY98" s="28">
        <v>45925.3</v>
      </c>
      <c r="EZ98" s="28">
        <v>0</v>
      </c>
      <c r="FA98" s="28">
        <v>103833.63</v>
      </c>
      <c r="FB98" s="28">
        <v>0</v>
      </c>
      <c r="FC98" s="28">
        <v>89257.82</v>
      </c>
      <c r="FD98" s="28">
        <v>13281.31</v>
      </c>
      <c r="FE98" s="28">
        <v>0</v>
      </c>
      <c r="FF98" s="28">
        <v>0</v>
      </c>
      <c r="FG98" s="28">
        <v>38962.25</v>
      </c>
      <c r="FH98" s="28">
        <v>151749.47</v>
      </c>
      <c r="FI98" s="28">
        <v>3310.78</v>
      </c>
      <c r="FJ98" s="28">
        <v>0</v>
      </c>
      <c r="FK98" s="28">
        <v>227436.96999999997</v>
      </c>
      <c r="FL98" s="28">
        <v>45482.380000000005</v>
      </c>
      <c r="FM98" s="28">
        <v>4344.1000000000004</v>
      </c>
      <c r="FN98" s="28">
        <v>57967.9</v>
      </c>
      <c r="FO98" s="28">
        <v>447491.59</v>
      </c>
      <c r="FP98" s="28">
        <v>494697.71</v>
      </c>
      <c r="FQ98" s="28">
        <v>73723.91</v>
      </c>
      <c r="FR98" s="28">
        <v>10630.48</v>
      </c>
      <c r="FS98" s="28">
        <v>0</v>
      </c>
      <c r="FT98" s="28">
        <v>0</v>
      </c>
      <c r="FU98" s="28">
        <v>80366.040000000008</v>
      </c>
      <c r="FV98" s="28">
        <v>503854.29000000004</v>
      </c>
      <c r="FW98" s="28">
        <v>965.08</v>
      </c>
      <c r="FX98" s="28">
        <v>0</v>
      </c>
      <c r="FY98" s="28">
        <v>19971.500000000004</v>
      </c>
      <c r="FZ98" s="28">
        <v>4886.3599999999997</v>
      </c>
      <c r="GA98" s="28">
        <v>12574.48</v>
      </c>
      <c r="GB98" s="28">
        <v>0</v>
      </c>
      <c r="GC98" s="28">
        <v>123598.47</v>
      </c>
      <c r="GD98" s="28">
        <v>714.79</v>
      </c>
      <c r="GE98" s="28">
        <v>429059.04</v>
      </c>
      <c r="GF98" s="28">
        <v>12940.939999999999</v>
      </c>
      <c r="GG98" s="28">
        <v>0</v>
      </c>
      <c r="GH98" s="28">
        <v>0</v>
      </c>
      <c r="GI98" s="28">
        <v>55779.969999999994</v>
      </c>
      <c r="GJ98" s="28">
        <v>0</v>
      </c>
      <c r="GK98" s="28">
        <v>0</v>
      </c>
      <c r="GL98" s="28">
        <v>0</v>
      </c>
      <c r="GM98" s="28">
        <v>1313.28</v>
      </c>
      <c r="GN98" s="28">
        <v>0</v>
      </c>
      <c r="GO98" s="28">
        <v>0</v>
      </c>
      <c r="GP98" s="28">
        <v>13427431.560000001</v>
      </c>
      <c r="GQ98" s="28">
        <v>416079.1</v>
      </c>
      <c r="GR98" s="28">
        <v>0</v>
      </c>
      <c r="GS98" s="28">
        <v>0</v>
      </c>
      <c r="GT98" s="28">
        <v>0</v>
      </c>
      <c r="GU98" s="28">
        <v>0</v>
      </c>
      <c r="GV98" s="28">
        <v>0</v>
      </c>
      <c r="GW98" s="28">
        <v>13535</v>
      </c>
      <c r="GX98" s="28">
        <v>0</v>
      </c>
      <c r="GY98" s="28">
        <v>0</v>
      </c>
      <c r="GZ98" s="28">
        <v>0</v>
      </c>
      <c r="HA98" s="28">
        <v>0</v>
      </c>
      <c r="HB98" s="28">
        <v>55452</v>
      </c>
      <c r="HC98" s="28">
        <v>2327.29</v>
      </c>
      <c r="HD98" s="28">
        <v>0</v>
      </c>
      <c r="HE98" s="28">
        <v>0</v>
      </c>
      <c r="HF98" s="28">
        <v>0</v>
      </c>
      <c r="HG98" s="28">
        <v>8822.89</v>
      </c>
      <c r="HH98" s="28">
        <v>0</v>
      </c>
      <c r="HI98" s="28">
        <v>0</v>
      </c>
      <c r="HJ98" s="28">
        <v>43360</v>
      </c>
      <c r="HK98" s="28">
        <v>818.04</v>
      </c>
    </row>
    <row r="99" spans="1:219" ht="18" customHeight="1" x14ac:dyDescent="0.15">
      <c r="A99" s="1">
        <v>29004</v>
      </c>
      <c r="B99" s="2" t="s">
        <v>90</v>
      </c>
      <c r="C99" s="2" t="s">
        <v>498</v>
      </c>
      <c r="D99" s="4">
        <v>1200.0971649999999</v>
      </c>
      <c r="E99" s="8" t="s">
        <v>91</v>
      </c>
      <c r="F99" s="3">
        <v>443</v>
      </c>
      <c r="G99" s="19">
        <v>2961179.46</v>
      </c>
      <c r="H99" s="19">
        <v>51669.87</v>
      </c>
      <c r="I99" s="19">
        <v>606719.98</v>
      </c>
      <c r="J99" s="19">
        <v>200958.89</v>
      </c>
      <c r="K99" s="19">
        <v>1610976.24</v>
      </c>
      <c r="L99" s="19">
        <v>0</v>
      </c>
      <c r="M99" s="19">
        <v>0</v>
      </c>
      <c r="N99" s="19">
        <v>82191</v>
      </c>
      <c r="O99" s="19">
        <v>568151.25</v>
      </c>
      <c r="P99" s="19">
        <v>0</v>
      </c>
      <c r="Q99" s="19">
        <v>0</v>
      </c>
      <c r="R99" s="19">
        <v>106934</v>
      </c>
      <c r="S99" s="19">
        <v>0</v>
      </c>
      <c r="T99" s="19">
        <v>0</v>
      </c>
      <c r="U99" s="19">
        <v>0</v>
      </c>
      <c r="V99" s="19">
        <v>0</v>
      </c>
      <c r="W99" s="19">
        <v>428499</v>
      </c>
      <c r="X99" s="19">
        <v>31319</v>
      </c>
      <c r="Y99" s="19">
        <v>0</v>
      </c>
      <c r="Z99" s="19">
        <v>0</v>
      </c>
      <c r="AA99" s="19">
        <v>55997</v>
      </c>
      <c r="AB99" s="19">
        <v>2181515.65</v>
      </c>
      <c r="AC99" s="19">
        <v>0</v>
      </c>
      <c r="AD99" s="19">
        <v>0</v>
      </c>
      <c r="AE99" s="19">
        <v>255260.42</v>
      </c>
      <c r="AF99" s="19">
        <v>0</v>
      </c>
      <c r="AG99" s="19">
        <v>0</v>
      </c>
      <c r="AH99" s="19">
        <v>517236.27</v>
      </c>
      <c r="AI99" s="19">
        <v>56381.78</v>
      </c>
      <c r="AJ99" s="19">
        <v>0</v>
      </c>
      <c r="AK99" s="19">
        <v>0</v>
      </c>
      <c r="AL99" s="19">
        <v>0</v>
      </c>
      <c r="AM99" s="19">
        <v>0</v>
      </c>
      <c r="AN99" s="19">
        <v>204303.83000000002</v>
      </c>
      <c r="AO99" s="19">
        <v>425843.93</v>
      </c>
      <c r="AP99" s="19">
        <v>103188.16</v>
      </c>
      <c r="AQ99" s="19">
        <v>0</v>
      </c>
      <c r="AR99" s="19">
        <v>445291.88</v>
      </c>
      <c r="AS99" s="19">
        <v>427228.14</v>
      </c>
      <c r="AT99" s="19">
        <v>5549.51</v>
      </c>
      <c r="AU99" s="19">
        <v>0</v>
      </c>
      <c r="AV99" s="19">
        <v>33798.22</v>
      </c>
      <c r="AW99" s="19">
        <v>0</v>
      </c>
      <c r="AX99" s="19">
        <v>283609.5</v>
      </c>
      <c r="AY99" s="19">
        <v>2127.0300000000002</v>
      </c>
      <c r="AZ99" s="19">
        <v>690</v>
      </c>
      <c r="BA99" s="19">
        <v>6008.15</v>
      </c>
      <c r="BB99" s="19">
        <v>268885.89</v>
      </c>
      <c r="BC99" s="19">
        <v>73598.8</v>
      </c>
      <c r="BD99" s="19">
        <v>0</v>
      </c>
      <c r="BE99" s="19">
        <v>0</v>
      </c>
      <c r="BF99" s="19">
        <v>0</v>
      </c>
      <c r="BG99" s="19">
        <v>0</v>
      </c>
      <c r="BH99" s="19">
        <v>389726.25</v>
      </c>
      <c r="BI99" s="19">
        <v>45819.57</v>
      </c>
      <c r="BJ99" s="19">
        <v>147392.92000000001</v>
      </c>
      <c r="BK99" s="19">
        <v>58117.77</v>
      </c>
      <c r="BL99" s="19">
        <v>0</v>
      </c>
      <c r="BM99" s="19">
        <v>0</v>
      </c>
      <c r="BN99" s="19">
        <v>0</v>
      </c>
      <c r="BO99" s="19">
        <v>4022.2</v>
      </c>
      <c r="BP99" s="19">
        <v>0</v>
      </c>
      <c r="BQ99" s="19">
        <v>0</v>
      </c>
      <c r="BR99" s="19">
        <v>0</v>
      </c>
      <c r="BS99" s="19">
        <v>0</v>
      </c>
      <c r="BT99" s="19">
        <v>0</v>
      </c>
      <c r="BU99" s="19">
        <v>0</v>
      </c>
      <c r="BV99" s="19">
        <v>0</v>
      </c>
      <c r="BW99" s="19">
        <v>0</v>
      </c>
      <c r="BX99" s="19">
        <v>0</v>
      </c>
      <c r="BY99" s="19">
        <v>0</v>
      </c>
      <c r="BZ99" s="19">
        <v>0</v>
      </c>
      <c r="CA99" s="19">
        <v>0</v>
      </c>
      <c r="CB99" s="19">
        <v>0</v>
      </c>
      <c r="CC99" s="19">
        <v>0</v>
      </c>
      <c r="CD99" s="19">
        <v>0</v>
      </c>
      <c r="CE99" s="19">
        <v>0</v>
      </c>
      <c r="CF99" s="19">
        <v>11148.71247113509</v>
      </c>
      <c r="CG99" s="19">
        <v>1748320.39</v>
      </c>
      <c r="CH99" s="19">
        <v>2086527.11</v>
      </c>
      <c r="CI99" s="19">
        <v>886389.65</v>
      </c>
      <c r="CJ99" s="19">
        <v>0</v>
      </c>
      <c r="CK99" s="19">
        <v>0</v>
      </c>
      <c r="CL99" s="19">
        <v>132489.42000000001</v>
      </c>
      <c r="CM99" s="19">
        <v>0</v>
      </c>
      <c r="CN99" s="19">
        <v>173505.84</v>
      </c>
      <c r="CO99" s="19">
        <v>5405</v>
      </c>
      <c r="CP99" s="19">
        <v>0</v>
      </c>
      <c r="CQ99" s="19">
        <v>0</v>
      </c>
      <c r="CR99" s="19">
        <v>191633.3</v>
      </c>
      <c r="CS99" s="19">
        <v>5366.81</v>
      </c>
      <c r="CT99" s="18">
        <v>1.7200000000000002</v>
      </c>
      <c r="CU99" s="18">
        <v>3.8489999999999998</v>
      </c>
      <c r="CV99" s="18">
        <v>7.9649999999999999</v>
      </c>
      <c r="CW99" s="18">
        <v>0.42899999999999999</v>
      </c>
      <c r="CX99" s="18">
        <v>1.2450000000000001</v>
      </c>
      <c r="CY99" s="18">
        <v>0</v>
      </c>
      <c r="CZ99" s="18" t="s">
        <v>419</v>
      </c>
      <c r="DA99" s="17">
        <v>1152952220</v>
      </c>
      <c r="DB99" s="17">
        <v>82276213</v>
      </c>
      <c r="DC99" s="17">
        <v>48884040</v>
      </c>
      <c r="DD99" s="3">
        <v>74</v>
      </c>
      <c r="DE99" s="3">
        <v>443</v>
      </c>
      <c r="DF99" s="4">
        <v>33</v>
      </c>
      <c r="DG99" s="4">
        <v>7</v>
      </c>
      <c r="DH99" s="4">
        <v>443.01</v>
      </c>
      <c r="DI99" s="18">
        <v>0</v>
      </c>
      <c r="DJ99" s="21">
        <v>0.16899999999999998</v>
      </c>
      <c r="DK99" s="21">
        <f>DD99/DE99</f>
        <v>0.1670428893905192</v>
      </c>
      <c r="DL99" s="3">
        <f>DE99/(DX99+DY99)</f>
        <v>10.672127198265477</v>
      </c>
      <c r="DM99" s="21">
        <f>(DP99+DQ99)/(DS99+DT99)</f>
        <v>0.96688421912120992</v>
      </c>
      <c r="DN99" s="25">
        <v>28</v>
      </c>
      <c r="DO99" s="20">
        <v>0</v>
      </c>
      <c r="DP99" s="20">
        <v>335.98012578616357</v>
      </c>
      <c r="DQ99" s="20">
        <v>91.657987421383652</v>
      </c>
      <c r="DR99" s="20">
        <v>0</v>
      </c>
      <c r="DS99" s="20">
        <v>346.24698113207546</v>
      </c>
      <c r="DT99" s="20">
        <v>96.037735849056602</v>
      </c>
      <c r="DU99" s="36">
        <v>45378.029390508309</v>
      </c>
      <c r="DV99" s="37">
        <v>15.954545454545455</v>
      </c>
      <c r="DW99" s="38">
        <v>0.31818181818181818</v>
      </c>
      <c r="DX99" s="37">
        <v>41.510000000000005</v>
      </c>
      <c r="DY99" s="37">
        <v>0</v>
      </c>
      <c r="DZ99" s="26">
        <v>23.28</v>
      </c>
      <c r="EA99" s="26">
        <v>22.94</v>
      </c>
      <c r="EB99" s="26">
        <v>23.94</v>
      </c>
      <c r="EC99" s="26">
        <v>22.72</v>
      </c>
      <c r="ED99" s="26">
        <v>23.33</v>
      </c>
      <c r="EE99" s="27">
        <v>18</v>
      </c>
      <c r="EF99" s="28">
        <v>2116115.4900000002</v>
      </c>
      <c r="EG99" s="28">
        <v>50140.45</v>
      </c>
      <c r="EH99" s="28">
        <v>0</v>
      </c>
      <c r="EI99" s="28">
        <v>143077.67000000001</v>
      </c>
      <c r="EJ99" s="28">
        <v>320487.51</v>
      </c>
      <c r="EK99" s="28">
        <v>61669.46</v>
      </c>
      <c r="EL99" s="28">
        <v>0</v>
      </c>
      <c r="EM99" s="28">
        <v>119677.94</v>
      </c>
      <c r="EN99" s="28">
        <v>0</v>
      </c>
      <c r="EO99" s="28">
        <v>27546.22</v>
      </c>
      <c r="EP99" s="28">
        <v>4485</v>
      </c>
      <c r="EQ99" s="28">
        <v>30820.45</v>
      </c>
      <c r="ER99" s="28">
        <v>0</v>
      </c>
      <c r="ES99" s="28">
        <v>159147</v>
      </c>
      <c r="ET99" s="28">
        <v>504555.63000000006</v>
      </c>
      <c r="EU99" s="28">
        <v>4679.1899999999996</v>
      </c>
      <c r="EV99" s="28">
        <v>0</v>
      </c>
      <c r="EW99" s="28">
        <v>35319.040000000001</v>
      </c>
      <c r="EX99" s="28">
        <v>124887.16</v>
      </c>
      <c r="EY99" s="28">
        <v>25702.86</v>
      </c>
      <c r="EZ99" s="28">
        <v>0</v>
      </c>
      <c r="FA99" s="28">
        <v>35224.629999999997</v>
      </c>
      <c r="FB99" s="28">
        <v>0</v>
      </c>
      <c r="FC99" s="28">
        <v>2107.3000000000002</v>
      </c>
      <c r="FD99" s="28">
        <v>612.17999999999995</v>
      </c>
      <c r="FE99" s="28">
        <v>2357.77</v>
      </c>
      <c r="FF99" s="28">
        <v>0</v>
      </c>
      <c r="FG99" s="28">
        <v>25958.68</v>
      </c>
      <c r="FH99" s="28">
        <v>45539.400000000009</v>
      </c>
      <c r="FI99" s="28">
        <v>715.87</v>
      </c>
      <c r="FJ99" s="28">
        <v>0</v>
      </c>
      <c r="FK99" s="28">
        <v>170472.53999999998</v>
      </c>
      <c r="FL99" s="28">
        <v>22955.9</v>
      </c>
      <c r="FM99" s="28">
        <v>15033.38</v>
      </c>
      <c r="FN99" s="28">
        <v>60</v>
      </c>
      <c r="FO99" s="28">
        <v>204342.98</v>
      </c>
      <c r="FP99" s="28">
        <v>431250.34</v>
      </c>
      <c r="FQ99" s="28">
        <v>145570.26</v>
      </c>
      <c r="FR99" s="28">
        <v>0</v>
      </c>
      <c r="FS99" s="28">
        <v>0</v>
      </c>
      <c r="FT99" s="28">
        <v>0</v>
      </c>
      <c r="FU99" s="28">
        <v>86695.319999999992</v>
      </c>
      <c r="FV99" s="28">
        <v>259064.86</v>
      </c>
      <c r="FW99" s="28">
        <v>846.27</v>
      </c>
      <c r="FX99" s="28">
        <v>0</v>
      </c>
      <c r="FY99" s="28">
        <v>2827.5</v>
      </c>
      <c r="FZ99" s="28">
        <v>4107.13</v>
      </c>
      <c r="GA99" s="28">
        <v>6565.61</v>
      </c>
      <c r="GB99" s="28">
        <v>0</v>
      </c>
      <c r="GC99" s="28">
        <v>66570.559999999998</v>
      </c>
      <c r="GD99" s="28">
        <v>0</v>
      </c>
      <c r="GE99" s="28">
        <v>7441.97</v>
      </c>
      <c r="GF99" s="28">
        <v>269.63</v>
      </c>
      <c r="GG99" s="28">
        <v>0</v>
      </c>
      <c r="GH99" s="28">
        <v>0</v>
      </c>
      <c r="GI99" s="28">
        <v>57628.07</v>
      </c>
      <c r="GJ99" s="28">
        <v>28736.960000000003</v>
      </c>
      <c r="GK99" s="28">
        <v>0</v>
      </c>
      <c r="GL99" s="28">
        <v>0</v>
      </c>
      <c r="GM99" s="28">
        <v>2127.0300000000002</v>
      </c>
      <c r="GN99" s="28">
        <v>0</v>
      </c>
      <c r="GO99" s="28">
        <v>0</v>
      </c>
      <c r="GP99" s="28">
        <v>268825.89</v>
      </c>
      <c r="GQ99" s="28">
        <v>64641.57</v>
      </c>
      <c r="GR99" s="28">
        <v>0</v>
      </c>
      <c r="GS99" s="28">
        <v>0</v>
      </c>
      <c r="GT99" s="28">
        <v>0</v>
      </c>
      <c r="GU99" s="28">
        <v>0</v>
      </c>
      <c r="GV99" s="28">
        <v>0</v>
      </c>
      <c r="GW99" s="28">
        <v>0</v>
      </c>
      <c r="GX99" s="28">
        <v>0</v>
      </c>
      <c r="GY99" s="28">
        <v>0</v>
      </c>
      <c r="GZ99" s="28">
        <v>0</v>
      </c>
      <c r="HA99" s="28">
        <v>0</v>
      </c>
      <c r="HB99" s="28">
        <v>12214</v>
      </c>
      <c r="HC99" s="28">
        <v>225</v>
      </c>
      <c r="HD99" s="28">
        <v>0</v>
      </c>
      <c r="HE99" s="28">
        <v>28433</v>
      </c>
      <c r="HF99" s="28">
        <v>0</v>
      </c>
      <c r="HG99" s="28">
        <v>14517.06</v>
      </c>
      <c r="HH99" s="28">
        <v>0</v>
      </c>
      <c r="HI99" s="28">
        <v>620</v>
      </c>
      <c r="HJ99" s="28">
        <v>389726.25</v>
      </c>
      <c r="HK99" s="28">
        <v>0</v>
      </c>
    </row>
    <row r="100" spans="1:219" ht="18" customHeight="1" x14ac:dyDescent="0.15">
      <c r="A100" s="1">
        <v>17002</v>
      </c>
      <c r="B100" s="2" t="s">
        <v>55</v>
      </c>
      <c r="C100" s="2" t="s">
        <v>473</v>
      </c>
      <c r="D100" s="4">
        <v>265.61947800000002</v>
      </c>
      <c r="E100" s="8" t="s">
        <v>54</v>
      </c>
      <c r="F100" s="3">
        <v>2775</v>
      </c>
      <c r="G100" s="19">
        <v>7569220.5599999996</v>
      </c>
      <c r="H100" s="19">
        <v>229729.76</v>
      </c>
      <c r="I100" s="19">
        <v>10766479.630000001</v>
      </c>
      <c r="J100" s="19">
        <v>1272978.54</v>
      </c>
      <c r="K100" s="19">
        <v>4366215.37</v>
      </c>
      <c r="L100" s="19">
        <v>0</v>
      </c>
      <c r="M100" s="19">
        <v>63495</v>
      </c>
      <c r="N100" s="19">
        <v>10735.41</v>
      </c>
      <c r="O100" s="19">
        <v>2435137.2400000002</v>
      </c>
      <c r="P100" s="19">
        <v>0</v>
      </c>
      <c r="Q100" s="19">
        <v>1297495</v>
      </c>
      <c r="R100" s="19">
        <v>738600</v>
      </c>
      <c r="S100" s="19">
        <v>342.73</v>
      </c>
      <c r="T100" s="19">
        <v>0</v>
      </c>
      <c r="U100" s="19">
        <v>0</v>
      </c>
      <c r="V100" s="19">
        <v>0</v>
      </c>
      <c r="W100" s="19">
        <v>9925682</v>
      </c>
      <c r="X100" s="19">
        <v>0</v>
      </c>
      <c r="Y100" s="19">
        <v>1297495</v>
      </c>
      <c r="Z100" s="19">
        <v>0</v>
      </c>
      <c r="AA100" s="19">
        <v>66402</v>
      </c>
      <c r="AB100" s="19">
        <v>12424286.58</v>
      </c>
      <c r="AC100" s="19">
        <v>0</v>
      </c>
      <c r="AD100" s="19">
        <v>0</v>
      </c>
      <c r="AE100" s="19">
        <v>989533.07000000007</v>
      </c>
      <c r="AF100" s="19">
        <v>0</v>
      </c>
      <c r="AG100" s="19">
        <v>0</v>
      </c>
      <c r="AH100" s="19">
        <v>3045384.94</v>
      </c>
      <c r="AI100" s="19">
        <v>164273.56</v>
      </c>
      <c r="AJ100" s="19">
        <v>0</v>
      </c>
      <c r="AK100" s="19">
        <v>0</v>
      </c>
      <c r="AL100" s="19">
        <v>0</v>
      </c>
      <c r="AM100" s="19">
        <v>0</v>
      </c>
      <c r="AN100" s="19">
        <v>1200641.47</v>
      </c>
      <c r="AO100" s="19">
        <v>1477347.1600000001</v>
      </c>
      <c r="AP100" s="19">
        <v>231530.1</v>
      </c>
      <c r="AQ100" s="19">
        <v>0</v>
      </c>
      <c r="AR100" s="19">
        <v>2439979.11</v>
      </c>
      <c r="AS100" s="19">
        <v>197252.48000000001</v>
      </c>
      <c r="AT100" s="19">
        <v>120311.82999999999</v>
      </c>
      <c r="AU100" s="19">
        <v>179873.06</v>
      </c>
      <c r="AV100" s="19">
        <v>1653</v>
      </c>
      <c r="AW100" s="19">
        <v>0</v>
      </c>
      <c r="AX100" s="19">
        <v>784659.84</v>
      </c>
      <c r="AY100" s="19">
        <v>0</v>
      </c>
      <c r="AZ100" s="19">
        <v>28712.9</v>
      </c>
      <c r="BA100" s="19">
        <v>4333.95</v>
      </c>
      <c r="BB100" s="19">
        <v>430080.07</v>
      </c>
      <c r="BC100" s="19">
        <v>3437.4</v>
      </c>
      <c r="BD100" s="19">
        <v>34749</v>
      </c>
      <c r="BE100" s="19">
        <v>69699.56</v>
      </c>
      <c r="BF100" s="19">
        <v>0</v>
      </c>
      <c r="BG100" s="19">
        <v>0</v>
      </c>
      <c r="BH100" s="19">
        <v>1935908.22</v>
      </c>
      <c r="BI100" s="19">
        <v>17980</v>
      </c>
      <c r="BJ100" s="19">
        <v>1117150.24</v>
      </c>
      <c r="BK100" s="19">
        <v>138198</v>
      </c>
      <c r="BL100" s="19">
        <v>0</v>
      </c>
      <c r="BM100" s="19">
        <v>0</v>
      </c>
      <c r="BN100" s="19">
        <v>0</v>
      </c>
      <c r="BO100" s="19">
        <v>32478.82</v>
      </c>
      <c r="BP100" s="19">
        <v>139963.25</v>
      </c>
      <c r="BQ100" s="19">
        <v>0</v>
      </c>
      <c r="BR100" s="19">
        <v>0</v>
      </c>
      <c r="BS100" s="19">
        <v>0</v>
      </c>
      <c r="BT100" s="19">
        <v>0</v>
      </c>
      <c r="BU100" s="19">
        <v>0</v>
      </c>
      <c r="BV100" s="19">
        <v>0</v>
      </c>
      <c r="BW100" s="19">
        <v>0</v>
      </c>
      <c r="BX100" s="19">
        <v>0</v>
      </c>
      <c r="BY100" s="19">
        <v>0</v>
      </c>
      <c r="BZ100" s="19">
        <v>0</v>
      </c>
      <c r="CA100" s="19">
        <v>0</v>
      </c>
      <c r="CB100" s="19">
        <v>0</v>
      </c>
      <c r="CC100" s="19">
        <v>75105.63</v>
      </c>
      <c r="CD100" s="19">
        <v>0</v>
      </c>
      <c r="CE100" s="19">
        <v>0</v>
      </c>
      <c r="CF100" s="19">
        <v>8439.2891211612514</v>
      </c>
      <c r="CG100" s="19">
        <v>6213627.8300000001</v>
      </c>
      <c r="CH100" s="19">
        <v>3576901.38</v>
      </c>
      <c r="CI100" s="19">
        <v>-19939.64</v>
      </c>
      <c r="CJ100" s="19">
        <v>0</v>
      </c>
      <c r="CK100" s="19">
        <v>0</v>
      </c>
      <c r="CL100" s="19">
        <v>0</v>
      </c>
      <c r="CM100" s="19">
        <v>0</v>
      </c>
      <c r="CN100" s="19">
        <v>2089270.53</v>
      </c>
      <c r="CO100" s="19">
        <v>22180</v>
      </c>
      <c r="CP100" s="19">
        <v>0</v>
      </c>
      <c r="CQ100" s="19">
        <v>0</v>
      </c>
      <c r="CR100" s="19">
        <v>1789109.93</v>
      </c>
      <c r="CS100" s="19">
        <v>33388.949999999997</v>
      </c>
      <c r="CT100" s="18">
        <v>1.4730000000000001</v>
      </c>
      <c r="CU100" s="18">
        <v>3.2959999999999998</v>
      </c>
      <c r="CV100" s="18">
        <v>6.8209999999999997</v>
      </c>
      <c r="CW100" s="18">
        <v>1.6160000000000001</v>
      </c>
      <c r="CX100" s="18">
        <v>2.8319999999999999</v>
      </c>
      <c r="CY100" s="18">
        <v>0</v>
      </c>
      <c r="CZ100" s="16"/>
      <c r="DA100" s="17">
        <v>281076744</v>
      </c>
      <c r="DB100" s="17">
        <v>714344735</v>
      </c>
      <c r="DC100" s="17">
        <v>493973043</v>
      </c>
      <c r="DD100" s="3">
        <v>505</v>
      </c>
      <c r="DE100" s="3">
        <v>2775</v>
      </c>
      <c r="DF100" s="4">
        <v>83</v>
      </c>
      <c r="DG100" s="4">
        <v>50.709999999999994</v>
      </c>
      <c r="DH100" s="4">
        <v>2783.64</v>
      </c>
      <c r="DI100" s="18">
        <v>1.2E-2</v>
      </c>
      <c r="DJ100" s="21">
        <v>0.36499999999999999</v>
      </c>
      <c r="DK100" s="21">
        <f>DD100/DE100</f>
        <v>0.18198198198198198</v>
      </c>
      <c r="DL100" s="3">
        <f>DE100/(DX100+DY100)</f>
        <v>14.922563992256402</v>
      </c>
      <c r="DM100" s="21">
        <f>(DP100+DQ100)/(DS100+DT100)</f>
        <v>0.96677949423789478</v>
      </c>
      <c r="DN100" s="25">
        <v>161</v>
      </c>
      <c r="DO100" s="20">
        <v>0</v>
      </c>
      <c r="DP100" s="20">
        <v>1899.1849846033954</v>
      </c>
      <c r="DQ100" s="20">
        <v>770.66274840565848</v>
      </c>
      <c r="DR100" s="20">
        <v>0</v>
      </c>
      <c r="DS100" s="20">
        <v>1955.1407071467479</v>
      </c>
      <c r="DT100" s="20">
        <v>806.44841314554287</v>
      </c>
      <c r="DU100" s="36">
        <v>52038.707254248242</v>
      </c>
      <c r="DV100" s="37">
        <v>15.164021164021165</v>
      </c>
      <c r="DW100" s="38">
        <v>0.44973544973544971</v>
      </c>
      <c r="DX100" s="37">
        <v>185.95999999999998</v>
      </c>
      <c r="DY100" s="37">
        <v>0</v>
      </c>
      <c r="DZ100" s="26">
        <v>20.79</v>
      </c>
      <c r="EA100" s="26">
        <v>23.75</v>
      </c>
      <c r="EB100" s="26">
        <v>23.02</v>
      </c>
      <c r="EC100" s="26">
        <v>22.94</v>
      </c>
      <c r="ED100" s="26">
        <v>22.76</v>
      </c>
      <c r="EE100" s="27">
        <v>96</v>
      </c>
      <c r="EF100" s="28">
        <v>10608765.419999998</v>
      </c>
      <c r="EG100" s="28">
        <v>127958.56</v>
      </c>
      <c r="EH100" s="28">
        <v>0</v>
      </c>
      <c r="EI100" s="28">
        <v>1441989.23</v>
      </c>
      <c r="EJ100" s="28">
        <v>1034805.57</v>
      </c>
      <c r="EK100" s="28">
        <v>116762.32</v>
      </c>
      <c r="EL100" s="28">
        <v>0</v>
      </c>
      <c r="EM100" s="28">
        <v>871230.24</v>
      </c>
      <c r="EN100" s="28">
        <v>0</v>
      </c>
      <c r="EO100" s="28">
        <v>498443.82999999996</v>
      </c>
      <c r="EP100" s="28">
        <v>156905.63999999998</v>
      </c>
      <c r="EQ100" s="28">
        <v>69768</v>
      </c>
      <c r="ER100" s="28">
        <v>0</v>
      </c>
      <c r="ES100" s="28">
        <v>407831.76</v>
      </c>
      <c r="ET100" s="28">
        <v>2876721.9599999995</v>
      </c>
      <c r="EU100" s="28">
        <v>34492.909999999996</v>
      </c>
      <c r="EV100" s="28">
        <v>0</v>
      </c>
      <c r="EW100" s="28">
        <v>380203.15</v>
      </c>
      <c r="EX100" s="28">
        <v>316981.42000000004</v>
      </c>
      <c r="EY100" s="28">
        <v>55098.239999999998</v>
      </c>
      <c r="EZ100" s="28">
        <v>0</v>
      </c>
      <c r="FA100" s="28">
        <v>306880.02</v>
      </c>
      <c r="FB100" s="28">
        <v>0</v>
      </c>
      <c r="FC100" s="28">
        <v>155563.26999999999</v>
      </c>
      <c r="FD100" s="28">
        <v>24985.61</v>
      </c>
      <c r="FE100" s="28">
        <v>5337.63</v>
      </c>
      <c r="FF100" s="28">
        <v>0</v>
      </c>
      <c r="FG100" s="28">
        <v>54678.42</v>
      </c>
      <c r="FH100" s="28">
        <v>1695899.7200000002</v>
      </c>
      <c r="FI100" s="28">
        <v>0</v>
      </c>
      <c r="FJ100" s="28">
        <v>0</v>
      </c>
      <c r="FK100" s="28">
        <v>355899.52</v>
      </c>
      <c r="FL100" s="28">
        <v>189561.78</v>
      </c>
      <c r="FM100" s="28">
        <v>55886.82</v>
      </c>
      <c r="FN100" s="28">
        <v>0</v>
      </c>
      <c r="FO100" s="28">
        <v>915648.53</v>
      </c>
      <c r="FP100" s="28">
        <v>264480.3</v>
      </c>
      <c r="FQ100" s="28">
        <v>272841.51</v>
      </c>
      <c r="FR100" s="28">
        <v>7018.01</v>
      </c>
      <c r="FS100" s="28">
        <v>0</v>
      </c>
      <c r="FT100" s="28">
        <v>0</v>
      </c>
      <c r="FU100" s="28">
        <v>211234.63</v>
      </c>
      <c r="FV100" s="28">
        <v>1114190.1399999999</v>
      </c>
      <c r="FW100" s="28">
        <v>1822.09</v>
      </c>
      <c r="FX100" s="28">
        <v>0</v>
      </c>
      <c r="FY100" s="28">
        <v>111136.38</v>
      </c>
      <c r="FZ100" s="28">
        <v>37230.959999999999</v>
      </c>
      <c r="GA100" s="28">
        <v>7119.67</v>
      </c>
      <c r="GB100" s="28">
        <v>0</v>
      </c>
      <c r="GC100" s="28">
        <v>237286.72</v>
      </c>
      <c r="GD100" s="28">
        <v>0</v>
      </c>
      <c r="GE100" s="28">
        <v>1099575.3999999999</v>
      </c>
      <c r="GF100" s="28">
        <v>24352.75</v>
      </c>
      <c r="GG100" s="28">
        <v>0</v>
      </c>
      <c r="GH100" s="28">
        <v>0</v>
      </c>
      <c r="GI100" s="28">
        <v>116796.63999999998</v>
      </c>
      <c r="GJ100" s="28">
        <v>162010.15</v>
      </c>
      <c r="GK100" s="28">
        <v>0</v>
      </c>
      <c r="GL100" s="28">
        <v>0</v>
      </c>
      <c r="GM100" s="28">
        <v>25896.43</v>
      </c>
      <c r="GN100" s="28">
        <v>0</v>
      </c>
      <c r="GO100" s="28">
        <v>0</v>
      </c>
      <c r="GP100" s="28">
        <v>430080.07</v>
      </c>
      <c r="GQ100" s="28">
        <v>0</v>
      </c>
      <c r="GR100" s="28">
        <v>0</v>
      </c>
      <c r="GS100" s="28">
        <v>38458.559999999998</v>
      </c>
      <c r="GT100" s="28">
        <v>0</v>
      </c>
      <c r="GU100" s="28">
        <v>0</v>
      </c>
      <c r="GV100" s="28">
        <v>0</v>
      </c>
      <c r="GW100" s="28">
        <v>0</v>
      </c>
      <c r="GX100" s="28">
        <v>1617.2</v>
      </c>
      <c r="GY100" s="28">
        <v>0</v>
      </c>
      <c r="GZ100" s="28">
        <v>0</v>
      </c>
      <c r="HA100" s="28">
        <v>2667</v>
      </c>
      <c r="HB100" s="28">
        <v>65678.33</v>
      </c>
      <c r="HC100" s="28">
        <v>997</v>
      </c>
      <c r="HD100" s="28">
        <v>0</v>
      </c>
      <c r="HE100" s="28">
        <v>112371</v>
      </c>
      <c r="HF100" s="28">
        <v>0</v>
      </c>
      <c r="HG100" s="28">
        <v>54202</v>
      </c>
      <c r="HH100" s="28">
        <v>0</v>
      </c>
      <c r="HI100" s="28">
        <v>1653</v>
      </c>
      <c r="HJ100" s="28">
        <v>1935908.22</v>
      </c>
      <c r="HK100" s="28">
        <v>12098.39</v>
      </c>
    </row>
    <row r="101" spans="1:219" ht="18" customHeight="1" x14ac:dyDescent="0.15">
      <c r="A101" s="1">
        <v>62006</v>
      </c>
      <c r="B101" s="2" t="s">
        <v>202</v>
      </c>
      <c r="C101" s="2" t="s">
        <v>577</v>
      </c>
      <c r="D101" s="4">
        <v>266.13714499999998</v>
      </c>
      <c r="E101" s="8" t="s">
        <v>201</v>
      </c>
      <c r="F101" s="3">
        <v>603</v>
      </c>
      <c r="G101" s="19">
        <v>1596234.73</v>
      </c>
      <c r="H101" s="19">
        <v>23668</v>
      </c>
      <c r="I101" s="19">
        <v>2556784.89</v>
      </c>
      <c r="J101" s="19">
        <v>363279.32</v>
      </c>
      <c r="K101" s="19">
        <v>857960.12</v>
      </c>
      <c r="L101" s="19">
        <v>0</v>
      </c>
      <c r="M101" s="19">
        <v>0</v>
      </c>
      <c r="N101" s="19">
        <v>0</v>
      </c>
      <c r="O101" s="19">
        <v>577449.12</v>
      </c>
      <c r="P101" s="19">
        <v>0</v>
      </c>
      <c r="Q101" s="19">
        <v>250314</v>
      </c>
      <c r="R101" s="19">
        <v>166165.29</v>
      </c>
      <c r="S101" s="19">
        <v>121.18</v>
      </c>
      <c r="T101" s="19">
        <v>0</v>
      </c>
      <c r="U101" s="19">
        <v>0</v>
      </c>
      <c r="V101" s="19">
        <v>0</v>
      </c>
      <c r="W101" s="19">
        <v>2207574</v>
      </c>
      <c r="X101" s="19">
        <v>0</v>
      </c>
      <c r="Y101" s="19">
        <v>250314</v>
      </c>
      <c r="Z101" s="19">
        <v>0</v>
      </c>
      <c r="AA101" s="19">
        <v>62467</v>
      </c>
      <c r="AB101" s="19">
        <v>2750577.99</v>
      </c>
      <c r="AC101" s="19">
        <v>0</v>
      </c>
      <c r="AD101" s="19">
        <v>0</v>
      </c>
      <c r="AE101" s="19">
        <v>167695.5</v>
      </c>
      <c r="AF101" s="19">
        <v>0</v>
      </c>
      <c r="AG101" s="19">
        <v>0</v>
      </c>
      <c r="AH101" s="19">
        <v>531527.68999999994</v>
      </c>
      <c r="AI101" s="19">
        <v>63535.85</v>
      </c>
      <c r="AJ101" s="19">
        <v>0</v>
      </c>
      <c r="AK101" s="19">
        <v>0</v>
      </c>
      <c r="AL101" s="19">
        <v>0</v>
      </c>
      <c r="AM101" s="19">
        <v>0</v>
      </c>
      <c r="AN101" s="19">
        <v>288268.66000000003</v>
      </c>
      <c r="AO101" s="19">
        <v>615169.91999999993</v>
      </c>
      <c r="AP101" s="19">
        <v>145811.96</v>
      </c>
      <c r="AQ101" s="19">
        <v>0</v>
      </c>
      <c r="AR101" s="19">
        <v>725487.64</v>
      </c>
      <c r="AS101" s="19">
        <v>20198.7</v>
      </c>
      <c r="AT101" s="19">
        <v>20209.38</v>
      </c>
      <c r="AU101" s="19">
        <v>0</v>
      </c>
      <c r="AV101" s="19">
        <v>0</v>
      </c>
      <c r="AW101" s="19">
        <v>0</v>
      </c>
      <c r="AX101" s="19">
        <v>293995.5</v>
      </c>
      <c r="AY101" s="19">
        <v>34350.559999999998</v>
      </c>
      <c r="AZ101" s="19">
        <v>400</v>
      </c>
      <c r="BA101" s="19">
        <v>0</v>
      </c>
      <c r="BB101" s="19">
        <v>0</v>
      </c>
      <c r="BC101" s="19">
        <v>84205.64</v>
      </c>
      <c r="BD101" s="19">
        <v>0</v>
      </c>
      <c r="BE101" s="19">
        <v>650</v>
      </c>
      <c r="BF101" s="19">
        <v>0</v>
      </c>
      <c r="BG101" s="19">
        <v>0</v>
      </c>
      <c r="BH101" s="19">
        <v>0</v>
      </c>
      <c r="BI101" s="19">
        <v>193811.79</v>
      </c>
      <c r="BJ101" s="19">
        <v>217687.17</v>
      </c>
      <c r="BK101" s="19">
        <v>78321.77</v>
      </c>
      <c r="BL101" s="19">
        <v>0</v>
      </c>
      <c r="BM101" s="19">
        <v>0</v>
      </c>
      <c r="BN101" s="19">
        <v>0</v>
      </c>
      <c r="BO101" s="19">
        <v>0</v>
      </c>
      <c r="BP101" s="19">
        <v>261.25</v>
      </c>
      <c r="BQ101" s="19">
        <v>0</v>
      </c>
      <c r="BR101" s="19">
        <v>0</v>
      </c>
      <c r="BS101" s="19">
        <v>0</v>
      </c>
      <c r="BT101" s="19">
        <v>0</v>
      </c>
      <c r="BU101" s="19">
        <v>0</v>
      </c>
      <c r="BV101" s="19">
        <v>0</v>
      </c>
      <c r="BW101" s="19">
        <v>0</v>
      </c>
      <c r="BX101" s="19">
        <v>0</v>
      </c>
      <c r="BY101" s="19">
        <v>0</v>
      </c>
      <c r="BZ101" s="19">
        <v>0</v>
      </c>
      <c r="CA101" s="19">
        <v>0</v>
      </c>
      <c r="CB101" s="19">
        <v>0</v>
      </c>
      <c r="CC101" s="19">
        <v>41264.120000000003</v>
      </c>
      <c r="CD101" s="19">
        <v>0</v>
      </c>
      <c r="CE101" s="19">
        <v>0</v>
      </c>
      <c r="CF101" s="19">
        <v>9607.1072546252817</v>
      </c>
      <c r="CG101" s="19">
        <v>1659475.1</v>
      </c>
      <c r="CH101" s="19">
        <v>1165635.25</v>
      </c>
      <c r="CI101" s="19">
        <v>220691.59</v>
      </c>
      <c r="CJ101" s="19">
        <v>822558.23</v>
      </c>
      <c r="CK101" s="19">
        <v>164896.44</v>
      </c>
      <c r="CL101" s="19">
        <v>1858.31</v>
      </c>
      <c r="CM101" s="19">
        <v>0</v>
      </c>
      <c r="CN101" s="19">
        <v>452156</v>
      </c>
      <c r="CO101" s="19">
        <v>0</v>
      </c>
      <c r="CP101" s="19">
        <v>43300</v>
      </c>
      <c r="CQ101" s="19">
        <v>0</v>
      </c>
      <c r="CR101" s="19">
        <v>439610.26</v>
      </c>
      <c r="CS101" s="19">
        <v>0</v>
      </c>
      <c r="CT101" s="18">
        <v>1.75</v>
      </c>
      <c r="CU101" s="18">
        <v>3.9159999999999999</v>
      </c>
      <c r="CV101" s="18">
        <v>8.1039999999999992</v>
      </c>
      <c r="CW101" s="18">
        <v>1.6160000000000001</v>
      </c>
      <c r="CX101" s="18">
        <v>2.528</v>
      </c>
      <c r="CY101" s="18">
        <v>2.246</v>
      </c>
      <c r="CZ101" s="18" t="s">
        <v>419</v>
      </c>
      <c r="DA101" s="17">
        <v>148022982</v>
      </c>
      <c r="DB101" s="17">
        <v>122082366</v>
      </c>
      <c r="DC101" s="17">
        <v>76622028</v>
      </c>
      <c r="DD101" s="3">
        <v>122</v>
      </c>
      <c r="DE101" s="3">
        <v>603</v>
      </c>
      <c r="DF101" s="4">
        <v>56</v>
      </c>
      <c r="DG101" s="4">
        <v>33.71</v>
      </c>
      <c r="DH101" s="4">
        <v>603.86</v>
      </c>
      <c r="DI101" s="18">
        <v>0.01</v>
      </c>
      <c r="DJ101" s="21">
        <v>0.41100000000000003</v>
      </c>
      <c r="DK101" s="21">
        <f>DD101/DE101</f>
        <v>0.20232172470978441</v>
      </c>
      <c r="DL101" s="3">
        <f>DE101/(DX101+DY101)</f>
        <v>14.498677566722746</v>
      </c>
      <c r="DM101" s="21">
        <f>(DP101+DQ101)/(DS101+DT101)</f>
        <v>0.96986081731159379</v>
      </c>
      <c r="DN101" s="25">
        <v>44</v>
      </c>
      <c r="DO101" s="20">
        <v>0</v>
      </c>
      <c r="DP101" s="20">
        <v>402.1012352941176</v>
      </c>
      <c r="DQ101" s="20">
        <v>177.88323529411764</v>
      </c>
      <c r="DR101" s="20">
        <v>0</v>
      </c>
      <c r="DS101" s="20">
        <v>413.03452941176471</v>
      </c>
      <c r="DT101" s="20">
        <v>184.97341176470587</v>
      </c>
      <c r="DU101" s="36">
        <v>48903.788386631342</v>
      </c>
      <c r="DV101" s="37">
        <v>13.311111111111112</v>
      </c>
      <c r="DW101" s="38">
        <v>0.15555555555555556</v>
      </c>
      <c r="DX101" s="37">
        <v>41.590000000000067</v>
      </c>
      <c r="DY101" s="37">
        <v>0</v>
      </c>
      <c r="DZ101" s="26">
        <v>19.87</v>
      </c>
      <c r="EA101" s="26">
        <v>19.73</v>
      </c>
      <c r="EB101" s="26">
        <v>22.17</v>
      </c>
      <c r="EC101" s="26">
        <v>20.93</v>
      </c>
      <c r="ED101" s="26">
        <v>20.83</v>
      </c>
      <c r="EE101" s="27">
        <v>30</v>
      </c>
      <c r="EF101" s="28">
        <v>2477054.25</v>
      </c>
      <c r="EG101" s="28">
        <v>47936.95</v>
      </c>
      <c r="EH101" s="28">
        <v>0</v>
      </c>
      <c r="EI101" s="28">
        <v>355718.40000000002</v>
      </c>
      <c r="EJ101" s="28">
        <v>474092.39999999997</v>
      </c>
      <c r="EK101" s="28">
        <v>96351.15</v>
      </c>
      <c r="EL101" s="28">
        <v>0</v>
      </c>
      <c r="EM101" s="28">
        <v>167016.69</v>
      </c>
      <c r="EN101" s="28">
        <v>9915.2900000000009</v>
      </c>
      <c r="EO101" s="28">
        <v>152186.6</v>
      </c>
      <c r="EP101" s="28">
        <v>0</v>
      </c>
      <c r="EQ101" s="28">
        <v>40040</v>
      </c>
      <c r="ER101" s="28">
        <v>0</v>
      </c>
      <c r="ES101" s="28">
        <v>158165.29999999999</v>
      </c>
      <c r="ET101" s="28">
        <v>679971.39</v>
      </c>
      <c r="EU101" s="28">
        <v>14765.07</v>
      </c>
      <c r="EV101" s="28">
        <v>0</v>
      </c>
      <c r="EW101" s="28">
        <v>94022.87</v>
      </c>
      <c r="EX101" s="28">
        <v>166256.75</v>
      </c>
      <c r="EY101" s="28">
        <v>41151.589999999997</v>
      </c>
      <c r="EZ101" s="28">
        <v>0</v>
      </c>
      <c r="FA101" s="28">
        <v>65574.02</v>
      </c>
      <c r="FB101" s="28">
        <v>1353.43</v>
      </c>
      <c r="FC101" s="28">
        <v>57068.52</v>
      </c>
      <c r="FD101" s="28">
        <v>0</v>
      </c>
      <c r="FE101" s="28">
        <v>1224.1199999999999</v>
      </c>
      <c r="FF101" s="28">
        <v>0</v>
      </c>
      <c r="FG101" s="28">
        <v>26796.62</v>
      </c>
      <c r="FH101" s="28">
        <v>29997.569999999996</v>
      </c>
      <c r="FI101" s="28">
        <v>73</v>
      </c>
      <c r="FJ101" s="28">
        <v>0</v>
      </c>
      <c r="FK101" s="28">
        <v>46215.14</v>
      </c>
      <c r="FL101" s="28">
        <v>45753.32</v>
      </c>
      <c r="FM101" s="28">
        <v>2208.77</v>
      </c>
      <c r="FN101" s="28">
        <v>0</v>
      </c>
      <c r="FO101" s="28">
        <v>353430.65</v>
      </c>
      <c r="FP101" s="28">
        <v>8929.98</v>
      </c>
      <c r="FQ101" s="28">
        <v>4441.1899999999996</v>
      </c>
      <c r="FR101" s="28">
        <v>0</v>
      </c>
      <c r="FS101" s="28">
        <v>0</v>
      </c>
      <c r="FT101" s="28">
        <v>0</v>
      </c>
      <c r="FU101" s="28">
        <v>78258.559999999998</v>
      </c>
      <c r="FV101" s="28">
        <v>111697.49000000002</v>
      </c>
      <c r="FW101" s="28">
        <v>760.83</v>
      </c>
      <c r="FX101" s="28">
        <v>0</v>
      </c>
      <c r="FY101" s="28">
        <v>11731.92</v>
      </c>
      <c r="FZ101" s="28">
        <v>7789.22</v>
      </c>
      <c r="GA101" s="28">
        <v>6100.45</v>
      </c>
      <c r="GB101" s="28">
        <v>0</v>
      </c>
      <c r="GC101" s="28">
        <v>53303.28</v>
      </c>
      <c r="GD101" s="28">
        <v>0</v>
      </c>
      <c r="GE101" s="28">
        <v>241146.58</v>
      </c>
      <c r="GF101" s="28">
        <v>0</v>
      </c>
      <c r="GG101" s="28">
        <v>0</v>
      </c>
      <c r="GH101" s="28">
        <v>0</v>
      </c>
      <c r="GI101" s="28">
        <v>30775.020000000004</v>
      </c>
      <c r="GJ101" s="28">
        <v>151080.47999999998</v>
      </c>
      <c r="GK101" s="28">
        <v>0</v>
      </c>
      <c r="GL101" s="28">
        <v>0</v>
      </c>
      <c r="GM101" s="28">
        <v>32618.06</v>
      </c>
      <c r="GN101" s="28">
        <v>0</v>
      </c>
      <c r="GO101" s="28">
        <v>0</v>
      </c>
      <c r="GP101" s="28">
        <v>0</v>
      </c>
      <c r="GQ101" s="28">
        <v>84205.64</v>
      </c>
      <c r="GR101" s="28">
        <v>0</v>
      </c>
      <c r="GS101" s="28">
        <v>650</v>
      </c>
      <c r="GT101" s="28">
        <v>0</v>
      </c>
      <c r="GU101" s="28">
        <v>0</v>
      </c>
      <c r="GV101" s="28">
        <v>0</v>
      </c>
      <c r="GW101" s="28">
        <v>193811.79</v>
      </c>
      <c r="GX101" s="28">
        <v>0</v>
      </c>
      <c r="GY101" s="28">
        <v>0</v>
      </c>
      <c r="GZ101" s="28">
        <v>0</v>
      </c>
      <c r="HA101" s="28">
        <v>0</v>
      </c>
      <c r="HB101" s="28">
        <v>0</v>
      </c>
      <c r="HC101" s="28">
        <v>0</v>
      </c>
      <c r="HD101" s="28">
        <v>0</v>
      </c>
      <c r="HE101" s="28">
        <v>86163</v>
      </c>
      <c r="HF101" s="28">
        <v>0</v>
      </c>
      <c r="HG101" s="28">
        <v>5238</v>
      </c>
      <c r="HH101" s="28">
        <v>0</v>
      </c>
      <c r="HI101" s="28">
        <v>0</v>
      </c>
      <c r="HJ101" s="28">
        <v>43300</v>
      </c>
      <c r="HK101" s="28">
        <v>0</v>
      </c>
    </row>
    <row r="102" spans="1:219" ht="18" customHeight="1" x14ac:dyDescent="0.15">
      <c r="A102" s="1">
        <v>43002</v>
      </c>
      <c r="B102" s="2" t="s">
        <v>133</v>
      </c>
      <c r="C102" s="2" t="s">
        <v>526</v>
      </c>
      <c r="D102" s="4">
        <v>124.270141</v>
      </c>
      <c r="E102" s="8" t="s">
        <v>132</v>
      </c>
      <c r="F102" s="3">
        <v>244</v>
      </c>
      <c r="G102" s="19">
        <v>629959.63</v>
      </c>
      <c r="H102" s="19">
        <v>12526.6</v>
      </c>
      <c r="I102" s="19">
        <v>1285169.8700000001</v>
      </c>
      <c r="J102" s="19">
        <v>42386.74</v>
      </c>
      <c r="K102" s="19">
        <v>565321.69999999995</v>
      </c>
      <c r="L102" s="19">
        <v>0</v>
      </c>
      <c r="M102" s="19">
        <v>0</v>
      </c>
      <c r="N102" s="19">
        <v>14924.76</v>
      </c>
      <c r="O102" s="19">
        <v>370152.95</v>
      </c>
      <c r="P102" s="19">
        <v>0</v>
      </c>
      <c r="Q102" s="19">
        <v>109000</v>
      </c>
      <c r="R102" s="19">
        <v>810.03</v>
      </c>
      <c r="S102" s="19">
        <v>0</v>
      </c>
      <c r="T102" s="19">
        <v>0</v>
      </c>
      <c r="U102" s="19">
        <v>0</v>
      </c>
      <c r="V102" s="19">
        <v>0</v>
      </c>
      <c r="W102" s="19">
        <v>1243110</v>
      </c>
      <c r="X102" s="19">
        <v>0</v>
      </c>
      <c r="Y102" s="19">
        <v>9249</v>
      </c>
      <c r="Z102" s="19">
        <v>140162</v>
      </c>
      <c r="AA102" s="19">
        <v>58985</v>
      </c>
      <c r="AB102" s="19">
        <v>1237937.49</v>
      </c>
      <c r="AC102" s="19">
        <v>0</v>
      </c>
      <c r="AD102" s="19">
        <v>0</v>
      </c>
      <c r="AE102" s="19">
        <v>40223.269999999997</v>
      </c>
      <c r="AF102" s="19">
        <v>0</v>
      </c>
      <c r="AG102" s="19">
        <v>0</v>
      </c>
      <c r="AH102" s="19">
        <v>371908.25</v>
      </c>
      <c r="AI102" s="19">
        <v>2317.36</v>
      </c>
      <c r="AJ102" s="19">
        <v>0</v>
      </c>
      <c r="AK102" s="19">
        <v>0</v>
      </c>
      <c r="AL102" s="19">
        <v>0</v>
      </c>
      <c r="AM102" s="19">
        <v>0</v>
      </c>
      <c r="AN102" s="19">
        <v>190049.66999999998</v>
      </c>
      <c r="AO102" s="19">
        <v>214609.44</v>
      </c>
      <c r="AP102" s="19">
        <v>122582.09</v>
      </c>
      <c r="AQ102" s="19">
        <v>0</v>
      </c>
      <c r="AR102" s="19">
        <v>223872.59</v>
      </c>
      <c r="AS102" s="19">
        <v>91885.8</v>
      </c>
      <c r="AT102" s="19">
        <v>0</v>
      </c>
      <c r="AU102" s="19">
        <v>0</v>
      </c>
      <c r="AV102" s="19">
        <v>4811</v>
      </c>
      <c r="AW102" s="19">
        <v>0</v>
      </c>
      <c r="AX102" s="19">
        <v>85785.010000000009</v>
      </c>
      <c r="AY102" s="19">
        <v>11592</v>
      </c>
      <c r="AZ102" s="19">
        <v>0</v>
      </c>
      <c r="BA102" s="19">
        <v>0</v>
      </c>
      <c r="BB102" s="19">
        <v>0</v>
      </c>
      <c r="BC102" s="19">
        <v>164194.06</v>
      </c>
      <c r="BD102" s="19">
        <v>0</v>
      </c>
      <c r="BE102" s="19">
        <v>0</v>
      </c>
      <c r="BF102" s="19">
        <v>0</v>
      </c>
      <c r="BG102" s="19">
        <v>0</v>
      </c>
      <c r="BH102" s="19">
        <v>5063.1099999999997</v>
      </c>
      <c r="BI102" s="19">
        <v>10012.41</v>
      </c>
      <c r="BJ102" s="19">
        <v>32040.959999999999</v>
      </c>
      <c r="BK102" s="19">
        <v>58601.130000000005</v>
      </c>
      <c r="BL102" s="19">
        <v>5901.72</v>
      </c>
      <c r="BM102" s="19">
        <v>0</v>
      </c>
      <c r="BN102" s="19">
        <v>0</v>
      </c>
      <c r="BO102" s="19">
        <v>10808</v>
      </c>
      <c r="BP102" s="19">
        <v>0</v>
      </c>
      <c r="BQ102" s="19">
        <v>0</v>
      </c>
      <c r="BR102" s="19">
        <v>0</v>
      </c>
      <c r="BS102" s="19">
        <v>0</v>
      </c>
      <c r="BT102" s="19">
        <v>0</v>
      </c>
      <c r="BU102" s="19">
        <v>0</v>
      </c>
      <c r="BV102" s="19">
        <v>0</v>
      </c>
      <c r="BW102" s="19">
        <v>0</v>
      </c>
      <c r="BX102" s="19">
        <v>0</v>
      </c>
      <c r="BY102" s="19">
        <v>0</v>
      </c>
      <c r="BZ102" s="19">
        <v>0</v>
      </c>
      <c r="CA102" s="19">
        <v>0</v>
      </c>
      <c r="CB102" s="19">
        <v>0</v>
      </c>
      <c r="CC102" s="19">
        <v>0</v>
      </c>
      <c r="CD102" s="19">
        <v>0</v>
      </c>
      <c r="CE102" s="19">
        <v>0</v>
      </c>
      <c r="CF102" s="19">
        <v>10504.570642580638</v>
      </c>
      <c r="CG102" s="19">
        <v>770908.49</v>
      </c>
      <c r="CH102" s="19">
        <v>940928.87</v>
      </c>
      <c r="CI102" s="19">
        <v>48132.78</v>
      </c>
      <c r="CJ102" s="19">
        <v>0</v>
      </c>
      <c r="CK102" s="19">
        <v>0</v>
      </c>
      <c r="CL102" s="19">
        <v>0</v>
      </c>
      <c r="CM102" s="19">
        <v>0</v>
      </c>
      <c r="CN102" s="19">
        <v>108188.6</v>
      </c>
      <c r="CO102" s="19">
        <v>7571.03</v>
      </c>
      <c r="CP102" s="19">
        <v>0</v>
      </c>
      <c r="CQ102" s="19">
        <v>0</v>
      </c>
      <c r="CR102" s="19">
        <v>92563</v>
      </c>
      <c r="CS102" s="19">
        <v>13008.88</v>
      </c>
      <c r="CT102" s="18">
        <v>1.4730000000000001</v>
      </c>
      <c r="CU102" s="18">
        <v>3.2959999999999998</v>
      </c>
      <c r="CV102" s="18">
        <v>6.8209999999999997</v>
      </c>
      <c r="CW102" s="18">
        <v>1.6160000000000001</v>
      </c>
      <c r="CX102" s="18">
        <v>2.7519999999999998</v>
      </c>
      <c r="CY102" s="18">
        <v>0</v>
      </c>
      <c r="CZ102" s="16"/>
      <c r="DA102" s="17">
        <v>149399185</v>
      </c>
      <c r="DB102" s="17">
        <v>44298500</v>
      </c>
      <c r="DC102" s="17">
        <v>14830428</v>
      </c>
      <c r="DD102" s="3">
        <v>35</v>
      </c>
      <c r="DE102" s="3">
        <v>249</v>
      </c>
      <c r="DF102" s="4">
        <v>13</v>
      </c>
      <c r="DG102" s="4">
        <v>2</v>
      </c>
      <c r="DH102" s="4">
        <v>245</v>
      </c>
      <c r="DI102" s="18">
        <v>0</v>
      </c>
      <c r="DJ102" s="21">
        <v>0.13900000000000001</v>
      </c>
      <c r="DK102" s="21">
        <f>DD102/DE102</f>
        <v>0.14056224899598393</v>
      </c>
      <c r="DL102" s="3">
        <f>DE102/(DX102+DY102)</f>
        <v>11.739745403111749</v>
      </c>
      <c r="DM102" s="21">
        <f>(DP102+DQ102)/(DS102+DT102)</f>
        <v>0.96666124207783755</v>
      </c>
      <c r="DN102" s="25">
        <v>21</v>
      </c>
      <c r="DO102" s="20">
        <v>4.072289156626506</v>
      </c>
      <c r="DP102" s="20">
        <v>169.54749476949715</v>
      </c>
      <c r="DQ102" s="20">
        <v>63.724342771084338</v>
      </c>
      <c r="DR102" s="20">
        <v>4.072289156626506</v>
      </c>
      <c r="DS102" s="20">
        <v>174.60843373493975</v>
      </c>
      <c r="DT102" s="20">
        <v>66.708614457831331</v>
      </c>
      <c r="DU102" s="36">
        <v>45706.694955209838</v>
      </c>
      <c r="DV102" s="37">
        <v>15.541666666666666</v>
      </c>
      <c r="DW102" s="38">
        <v>0.20833333333333334</v>
      </c>
      <c r="DX102" s="37">
        <v>21.209999999999983</v>
      </c>
      <c r="DY102" s="37">
        <v>0</v>
      </c>
      <c r="DZ102" s="26">
        <v>20.2</v>
      </c>
      <c r="EA102" s="26">
        <v>24.33</v>
      </c>
      <c r="EB102" s="26">
        <v>22.47</v>
      </c>
      <c r="EC102" s="26">
        <v>23.27</v>
      </c>
      <c r="ED102" s="26">
        <v>22.67</v>
      </c>
      <c r="EE102" s="27">
        <v>15</v>
      </c>
      <c r="EF102" s="28">
        <v>1126435.68</v>
      </c>
      <c r="EG102" s="28">
        <v>0</v>
      </c>
      <c r="EH102" s="28">
        <v>0</v>
      </c>
      <c r="EI102" s="28">
        <v>127765.92000000001</v>
      </c>
      <c r="EJ102" s="28">
        <v>180406.31999999998</v>
      </c>
      <c r="EK102" s="28">
        <v>58450</v>
      </c>
      <c r="EL102" s="28">
        <v>0</v>
      </c>
      <c r="EM102" s="28">
        <v>79678.52</v>
      </c>
      <c r="EN102" s="28">
        <v>0</v>
      </c>
      <c r="EO102" s="28">
        <v>34520.42</v>
      </c>
      <c r="EP102" s="28">
        <v>7971.37</v>
      </c>
      <c r="EQ102" s="28">
        <v>0</v>
      </c>
      <c r="ER102" s="28">
        <v>0</v>
      </c>
      <c r="ES102" s="28">
        <v>45292.160000000003</v>
      </c>
      <c r="ET102" s="28">
        <v>281669.39</v>
      </c>
      <c r="EU102" s="28">
        <v>0</v>
      </c>
      <c r="EV102" s="28">
        <v>0</v>
      </c>
      <c r="EW102" s="28">
        <v>40960.22</v>
      </c>
      <c r="EX102" s="28">
        <v>64402.610000000008</v>
      </c>
      <c r="EY102" s="28">
        <v>22000.799999999999</v>
      </c>
      <c r="EZ102" s="28">
        <v>0</v>
      </c>
      <c r="FA102" s="28">
        <v>19224.36</v>
      </c>
      <c r="FB102" s="28">
        <v>0</v>
      </c>
      <c r="FC102" s="28">
        <v>5641.72</v>
      </c>
      <c r="FD102" s="28">
        <v>609.87</v>
      </c>
      <c r="FE102" s="28">
        <v>0</v>
      </c>
      <c r="FF102" s="28">
        <v>0</v>
      </c>
      <c r="FG102" s="28">
        <v>5987.48</v>
      </c>
      <c r="FH102" s="28">
        <v>147475.54999999999</v>
      </c>
      <c r="FI102" s="28">
        <v>2317.36</v>
      </c>
      <c r="FJ102" s="28">
        <v>0</v>
      </c>
      <c r="FK102" s="28">
        <v>56680.34</v>
      </c>
      <c r="FL102" s="28">
        <v>17160.870000000003</v>
      </c>
      <c r="FM102" s="28">
        <v>25081.14</v>
      </c>
      <c r="FN102" s="28">
        <v>0</v>
      </c>
      <c r="FO102" s="28">
        <v>236212.3</v>
      </c>
      <c r="FP102" s="28">
        <v>102693.8</v>
      </c>
      <c r="FQ102" s="28">
        <v>0</v>
      </c>
      <c r="FR102" s="28">
        <v>0</v>
      </c>
      <c r="FS102" s="28">
        <v>0</v>
      </c>
      <c r="FT102" s="28">
        <v>0</v>
      </c>
      <c r="FU102" s="28">
        <v>27343.360000000001</v>
      </c>
      <c r="FV102" s="28">
        <v>97392.71</v>
      </c>
      <c r="FW102" s="28">
        <v>0</v>
      </c>
      <c r="FX102" s="28">
        <v>0</v>
      </c>
      <c r="FY102" s="28">
        <v>7651.64</v>
      </c>
      <c r="FZ102" s="28">
        <v>5433.49</v>
      </c>
      <c r="GA102" s="28">
        <v>22391.87</v>
      </c>
      <c r="GB102" s="28">
        <v>0</v>
      </c>
      <c r="GC102" s="28">
        <v>19694.75</v>
      </c>
      <c r="GD102" s="28">
        <v>0</v>
      </c>
      <c r="GE102" s="28">
        <v>51832.54</v>
      </c>
      <c r="GF102" s="28">
        <v>358.46</v>
      </c>
      <c r="GG102" s="28">
        <v>0</v>
      </c>
      <c r="GH102" s="28">
        <v>0</v>
      </c>
      <c r="GI102" s="28">
        <v>16512.189999999999</v>
      </c>
      <c r="GJ102" s="28">
        <v>1279</v>
      </c>
      <c r="GK102" s="28">
        <v>0</v>
      </c>
      <c r="GL102" s="28">
        <v>0</v>
      </c>
      <c r="GM102" s="28">
        <v>444.34</v>
      </c>
      <c r="GN102" s="28">
        <v>0</v>
      </c>
      <c r="GO102" s="28">
        <v>0</v>
      </c>
      <c r="GP102" s="28">
        <v>0</v>
      </c>
      <c r="GQ102" s="28">
        <v>0</v>
      </c>
      <c r="GR102" s="28">
        <v>0</v>
      </c>
      <c r="GS102" s="28">
        <v>0</v>
      </c>
      <c r="GT102" s="28">
        <v>0</v>
      </c>
      <c r="GU102" s="28">
        <v>0</v>
      </c>
      <c r="GV102" s="28">
        <v>0</v>
      </c>
      <c r="GW102" s="28">
        <v>0</v>
      </c>
      <c r="GX102" s="28">
        <v>1065.32</v>
      </c>
      <c r="GY102" s="28">
        <v>0</v>
      </c>
      <c r="GZ102" s="28">
        <v>0</v>
      </c>
      <c r="HA102" s="28">
        <v>180.17</v>
      </c>
      <c r="HB102" s="28">
        <v>5807.2800000000007</v>
      </c>
      <c r="HC102" s="28">
        <v>560</v>
      </c>
      <c r="HD102" s="28">
        <v>0</v>
      </c>
      <c r="HE102" s="28">
        <v>33402.639999999999</v>
      </c>
      <c r="HF102" s="28">
        <v>0</v>
      </c>
      <c r="HG102" s="28">
        <v>422.4</v>
      </c>
      <c r="HH102" s="28">
        <v>0</v>
      </c>
      <c r="HI102" s="28">
        <v>4811</v>
      </c>
      <c r="HJ102" s="28">
        <v>5063.1099999999997</v>
      </c>
      <c r="HK102" s="28">
        <v>662.23</v>
      </c>
    </row>
    <row r="103" spans="1:219" ht="18" customHeight="1" x14ac:dyDescent="0.15">
      <c r="A103" s="1">
        <v>17003</v>
      </c>
      <c r="B103" s="2" t="s">
        <v>56</v>
      </c>
      <c r="C103" s="2" t="s">
        <v>474</v>
      </c>
      <c r="D103" s="4">
        <v>167.812478</v>
      </c>
      <c r="E103" s="8" t="s">
        <v>54</v>
      </c>
      <c r="F103" s="3">
        <v>226</v>
      </c>
      <c r="G103" s="19">
        <v>878105</v>
      </c>
      <c r="H103" s="19">
        <v>13030.72</v>
      </c>
      <c r="I103" s="19">
        <v>1135658.47</v>
      </c>
      <c r="J103" s="19">
        <v>71755</v>
      </c>
      <c r="K103" s="19">
        <v>600930.52</v>
      </c>
      <c r="L103" s="19">
        <v>0</v>
      </c>
      <c r="M103" s="19">
        <v>0</v>
      </c>
      <c r="N103" s="19">
        <v>0</v>
      </c>
      <c r="O103" s="19">
        <v>403165.32</v>
      </c>
      <c r="P103" s="19">
        <v>0</v>
      </c>
      <c r="Q103" s="19">
        <v>196012</v>
      </c>
      <c r="R103" s="19">
        <v>42305</v>
      </c>
      <c r="S103" s="19">
        <v>0</v>
      </c>
      <c r="T103" s="19">
        <v>0</v>
      </c>
      <c r="U103" s="19">
        <v>0</v>
      </c>
      <c r="V103" s="19">
        <v>0</v>
      </c>
      <c r="W103" s="19">
        <v>1099842</v>
      </c>
      <c r="X103" s="19">
        <v>0</v>
      </c>
      <c r="Y103" s="19">
        <v>0</v>
      </c>
      <c r="Z103" s="19">
        <v>196012</v>
      </c>
      <c r="AA103" s="19">
        <v>58829</v>
      </c>
      <c r="AB103" s="19">
        <v>1218451.8999999999</v>
      </c>
      <c r="AC103" s="19">
        <v>22371.81</v>
      </c>
      <c r="AD103" s="19">
        <v>0</v>
      </c>
      <c r="AE103" s="19">
        <v>0</v>
      </c>
      <c r="AF103" s="19">
        <v>0</v>
      </c>
      <c r="AG103" s="19">
        <v>0</v>
      </c>
      <c r="AH103" s="19">
        <v>384619.38</v>
      </c>
      <c r="AI103" s="19">
        <v>3210</v>
      </c>
      <c r="AJ103" s="19">
        <v>0</v>
      </c>
      <c r="AK103" s="19">
        <v>0</v>
      </c>
      <c r="AL103" s="19">
        <v>0</v>
      </c>
      <c r="AM103" s="19">
        <v>0</v>
      </c>
      <c r="AN103" s="19">
        <v>190620.59000000003</v>
      </c>
      <c r="AO103" s="19">
        <v>274106.82999999996</v>
      </c>
      <c r="AP103" s="19">
        <v>77615.3</v>
      </c>
      <c r="AQ103" s="19">
        <v>0</v>
      </c>
      <c r="AR103" s="19">
        <v>265391.86</v>
      </c>
      <c r="AS103" s="19">
        <v>82035.87</v>
      </c>
      <c r="AT103" s="19">
        <v>0</v>
      </c>
      <c r="AU103" s="19">
        <v>0</v>
      </c>
      <c r="AV103" s="19">
        <v>0</v>
      </c>
      <c r="AW103" s="19">
        <v>0</v>
      </c>
      <c r="AX103" s="19">
        <v>137344.25</v>
      </c>
      <c r="AY103" s="19">
        <v>10509.05</v>
      </c>
      <c r="AZ103" s="19">
        <v>261.05</v>
      </c>
      <c r="BA103" s="19">
        <v>0</v>
      </c>
      <c r="BB103" s="19">
        <v>103500.66</v>
      </c>
      <c r="BC103" s="19">
        <v>0</v>
      </c>
      <c r="BD103" s="19">
        <v>41500</v>
      </c>
      <c r="BE103" s="19">
        <v>544.79999999999995</v>
      </c>
      <c r="BF103" s="19">
        <v>0</v>
      </c>
      <c r="BG103" s="19">
        <v>0</v>
      </c>
      <c r="BH103" s="19">
        <v>49509.72</v>
      </c>
      <c r="BI103" s="19">
        <v>0</v>
      </c>
      <c r="BJ103" s="19">
        <v>117054.18</v>
      </c>
      <c r="BK103" s="19">
        <v>23299.919999999998</v>
      </c>
      <c r="BL103" s="19">
        <v>0</v>
      </c>
      <c r="BM103" s="19">
        <v>0</v>
      </c>
      <c r="BN103" s="19">
        <v>0</v>
      </c>
      <c r="BO103" s="19">
        <v>2973.7</v>
      </c>
      <c r="BP103" s="19">
        <v>86172.479999999996</v>
      </c>
      <c r="BQ103" s="19">
        <v>0</v>
      </c>
      <c r="BR103" s="19">
        <v>0</v>
      </c>
      <c r="BS103" s="19">
        <v>0</v>
      </c>
      <c r="BT103" s="19">
        <v>0</v>
      </c>
      <c r="BU103" s="19">
        <v>0</v>
      </c>
      <c r="BV103" s="19">
        <v>0</v>
      </c>
      <c r="BW103" s="19">
        <v>0</v>
      </c>
      <c r="BX103" s="19">
        <v>0</v>
      </c>
      <c r="BY103" s="19">
        <v>0</v>
      </c>
      <c r="BZ103" s="19">
        <v>0</v>
      </c>
      <c r="CA103" s="19">
        <v>0</v>
      </c>
      <c r="CB103" s="19">
        <v>0</v>
      </c>
      <c r="CC103" s="19">
        <v>0</v>
      </c>
      <c r="CD103" s="19">
        <v>0</v>
      </c>
      <c r="CE103" s="19">
        <v>0</v>
      </c>
      <c r="CF103" s="19">
        <v>11687.578366071191</v>
      </c>
      <c r="CG103" s="19">
        <v>943042.98</v>
      </c>
      <c r="CH103" s="19">
        <v>903240.11</v>
      </c>
      <c r="CI103" s="19">
        <v>26874.22</v>
      </c>
      <c r="CJ103" s="19">
        <v>0</v>
      </c>
      <c r="CK103" s="19">
        <v>0</v>
      </c>
      <c r="CL103" s="19">
        <v>0</v>
      </c>
      <c r="CM103" s="19">
        <v>0</v>
      </c>
      <c r="CN103" s="19">
        <v>141058.66</v>
      </c>
      <c r="CO103" s="19">
        <v>4725</v>
      </c>
      <c r="CP103" s="19">
        <v>2200</v>
      </c>
      <c r="CQ103" s="19">
        <v>0</v>
      </c>
      <c r="CR103" s="19">
        <v>159476.88</v>
      </c>
      <c r="CS103" s="19">
        <v>8669.7999999999993</v>
      </c>
      <c r="CT103" s="18">
        <v>2.0760000000000001</v>
      </c>
      <c r="CU103" s="18">
        <v>4.6449999999999996</v>
      </c>
      <c r="CV103" s="18">
        <v>9.6129999999999995</v>
      </c>
      <c r="CW103" s="18">
        <v>1.6160000000000001</v>
      </c>
      <c r="CX103" s="18">
        <v>2.3540000000000001</v>
      </c>
      <c r="CY103" s="18">
        <v>0</v>
      </c>
      <c r="CZ103" s="18" t="s">
        <v>419</v>
      </c>
      <c r="DA103" s="17">
        <v>209156742</v>
      </c>
      <c r="DB103" s="17">
        <v>29713761</v>
      </c>
      <c r="DC103" s="17">
        <v>12699460</v>
      </c>
      <c r="DD103" s="3">
        <v>40</v>
      </c>
      <c r="DE103" s="3">
        <v>245</v>
      </c>
      <c r="DF103" s="4">
        <v>71</v>
      </c>
      <c r="DG103" s="4">
        <v>1</v>
      </c>
      <c r="DH103" s="4">
        <v>228</v>
      </c>
      <c r="DI103" s="18">
        <v>2.7000000000000003E-2</v>
      </c>
      <c r="DJ103" s="21">
        <v>0.34499999999999997</v>
      </c>
      <c r="DK103" s="21">
        <f>DD103/DE103</f>
        <v>0.16326530612244897</v>
      </c>
      <c r="DL103" s="3">
        <f>DE103/(DX103+DY103)</f>
        <v>12.847404299947575</v>
      </c>
      <c r="DM103" s="21">
        <f>(DP103+DQ103)/(DS103+DT103)</f>
        <v>0.96999757497372918</v>
      </c>
      <c r="DN103" s="25">
        <v>17</v>
      </c>
      <c r="DO103" s="20">
        <v>15.957575757575761</v>
      </c>
      <c r="DP103" s="20">
        <v>151.65060240963857</v>
      </c>
      <c r="DQ103" s="20">
        <v>65.213975903614468</v>
      </c>
      <c r="DR103" s="20">
        <v>16.606060606060606</v>
      </c>
      <c r="DS103" s="20">
        <v>155.59638554216866</v>
      </c>
      <c r="DT103" s="20">
        <v>67.97590361445782</v>
      </c>
      <c r="DU103" s="36">
        <v>45547.172805600494</v>
      </c>
      <c r="DV103" s="37">
        <v>11.4</v>
      </c>
      <c r="DW103" s="38">
        <v>0.4</v>
      </c>
      <c r="DX103" s="37">
        <v>18.569999999999979</v>
      </c>
      <c r="DY103" s="37">
        <v>0.5</v>
      </c>
      <c r="DZ103" s="26"/>
      <c r="EA103" s="26"/>
      <c r="EB103" s="26"/>
      <c r="EC103" s="26"/>
      <c r="ED103" s="26"/>
      <c r="EE103" s="27">
        <v>9</v>
      </c>
      <c r="EF103" s="28">
        <v>1089316.25</v>
      </c>
      <c r="EG103" s="28">
        <v>22895</v>
      </c>
      <c r="EH103" s="28">
        <v>0</v>
      </c>
      <c r="EI103" s="28">
        <v>104557.55</v>
      </c>
      <c r="EJ103" s="28">
        <v>177445.6</v>
      </c>
      <c r="EK103" s="28">
        <v>50439.24</v>
      </c>
      <c r="EL103" s="28">
        <v>0</v>
      </c>
      <c r="EM103" s="28">
        <v>90320.6</v>
      </c>
      <c r="EN103" s="28">
        <v>36145</v>
      </c>
      <c r="EO103" s="28">
        <v>54377.53</v>
      </c>
      <c r="EP103" s="28">
        <v>4971.0600000000004</v>
      </c>
      <c r="EQ103" s="28">
        <v>0</v>
      </c>
      <c r="ER103" s="28">
        <v>0</v>
      </c>
      <c r="ES103" s="28">
        <v>71264.33</v>
      </c>
      <c r="ET103" s="28">
        <v>288844.99</v>
      </c>
      <c r="EU103" s="28">
        <v>2686.81</v>
      </c>
      <c r="EV103" s="28">
        <v>0</v>
      </c>
      <c r="EW103" s="28">
        <v>25663.88</v>
      </c>
      <c r="EX103" s="28">
        <v>64167.62</v>
      </c>
      <c r="EY103" s="28">
        <v>14328.43</v>
      </c>
      <c r="EZ103" s="28">
        <v>0</v>
      </c>
      <c r="FA103" s="28">
        <v>20606.93</v>
      </c>
      <c r="FB103" s="28">
        <v>5805.83</v>
      </c>
      <c r="FC103" s="28">
        <v>24626.03</v>
      </c>
      <c r="FD103" s="28">
        <v>678.62</v>
      </c>
      <c r="FE103" s="28">
        <v>0</v>
      </c>
      <c r="FF103" s="28">
        <v>0</v>
      </c>
      <c r="FG103" s="28">
        <v>8845.76</v>
      </c>
      <c r="FH103" s="28">
        <v>167517.79999999999</v>
      </c>
      <c r="FI103" s="28">
        <v>0</v>
      </c>
      <c r="FJ103" s="28">
        <v>0</v>
      </c>
      <c r="FK103" s="28">
        <v>154741.47999999998</v>
      </c>
      <c r="FL103" s="28">
        <v>42516.509999999995</v>
      </c>
      <c r="FM103" s="28">
        <v>0</v>
      </c>
      <c r="FN103" s="28">
        <v>52333.11</v>
      </c>
      <c r="FO103" s="28">
        <v>130206.06</v>
      </c>
      <c r="FP103" s="28">
        <v>16425.150000000001</v>
      </c>
      <c r="FQ103" s="28">
        <v>86485.86</v>
      </c>
      <c r="FR103" s="28">
        <v>0</v>
      </c>
      <c r="FS103" s="28">
        <v>0</v>
      </c>
      <c r="FT103" s="28">
        <v>0</v>
      </c>
      <c r="FU103" s="28">
        <v>319.2</v>
      </c>
      <c r="FV103" s="28">
        <v>56875.55</v>
      </c>
      <c r="FW103" s="28">
        <v>0</v>
      </c>
      <c r="FX103" s="28">
        <v>0</v>
      </c>
      <c r="FY103" s="28">
        <v>18588.009999999998</v>
      </c>
      <c r="FZ103" s="28">
        <v>979.99</v>
      </c>
      <c r="GA103" s="28">
        <v>338.63</v>
      </c>
      <c r="GB103" s="28">
        <v>50767.56</v>
      </c>
      <c r="GC103" s="28">
        <v>24258.27</v>
      </c>
      <c r="GD103" s="28">
        <v>26633.59</v>
      </c>
      <c r="GE103" s="28">
        <v>73898.679999999993</v>
      </c>
      <c r="GF103" s="28">
        <v>36.81</v>
      </c>
      <c r="GG103" s="28">
        <v>0</v>
      </c>
      <c r="GH103" s="28">
        <v>0</v>
      </c>
      <c r="GI103" s="28">
        <v>44668.19</v>
      </c>
      <c r="GJ103" s="28">
        <v>0</v>
      </c>
      <c r="GK103" s="28">
        <v>0</v>
      </c>
      <c r="GL103" s="28">
        <v>0</v>
      </c>
      <c r="GM103" s="28">
        <v>0</v>
      </c>
      <c r="GN103" s="28">
        <v>0</v>
      </c>
      <c r="GO103" s="28">
        <v>0</v>
      </c>
      <c r="GP103" s="28">
        <v>399.99</v>
      </c>
      <c r="GQ103" s="28">
        <v>0</v>
      </c>
      <c r="GR103" s="28">
        <v>41500</v>
      </c>
      <c r="GS103" s="28">
        <v>0</v>
      </c>
      <c r="GT103" s="28">
        <v>0</v>
      </c>
      <c r="GU103" s="28">
        <v>0</v>
      </c>
      <c r="GV103" s="28">
        <v>0</v>
      </c>
      <c r="GW103" s="28">
        <v>0</v>
      </c>
      <c r="GX103" s="28">
        <v>3500</v>
      </c>
      <c r="GY103" s="28">
        <v>0</v>
      </c>
      <c r="GZ103" s="28">
        <v>0</v>
      </c>
      <c r="HA103" s="28">
        <v>14632.9</v>
      </c>
      <c r="HB103" s="28">
        <v>12558.08</v>
      </c>
      <c r="HC103" s="28">
        <v>12509</v>
      </c>
      <c r="HD103" s="28">
        <v>0</v>
      </c>
      <c r="HE103" s="28">
        <v>0</v>
      </c>
      <c r="HF103" s="28">
        <v>0</v>
      </c>
      <c r="HG103" s="28">
        <v>6806.06</v>
      </c>
      <c r="HH103" s="28">
        <v>0</v>
      </c>
      <c r="HI103" s="28">
        <v>0</v>
      </c>
      <c r="HJ103" s="28">
        <v>51709.72</v>
      </c>
      <c r="HK103" s="28">
        <v>12246.77</v>
      </c>
    </row>
    <row r="104" spans="1:219" ht="18" customHeight="1" x14ac:dyDescent="0.15">
      <c r="A104" s="1">
        <v>51003</v>
      </c>
      <c r="B104" s="2" t="s">
        <v>162</v>
      </c>
      <c r="C104" s="2" t="s">
        <v>547</v>
      </c>
      <c r="D104" s="4">
        <v>355.846495</v>
      </c>
      <c r="E104" s="8" t="s">
        <v>160</v>
      </c>
      <c r="F104" s="3">
        <v>248</v>
      </c>
      <c r="G104" s="19">
        <v>429582.61</v>
      </c>
      <c r="H104" s="19">
        <v>7914.02</v>
      </c>
      <c r="I104" s="19">
        <v>1429359.94</v>
      </c>
      <c r="J104" s="19">
        <v>107423.16</v>
      </c>
      <c r="K104" s="19">
        <v>372500.59</v>
      </c>
      <c r="L104" s="19">
        <v>335.4</v>
      </c>
      <c r="M104" s="19">
        <v>0</v>
      </c>
      <c r="N104" s="19">
        <v>19837.560000000001</v>
      </c>
      <c r="O104" s="19">
        <v>216785.22</v>
      </c>
      <c r="P104" s="19">
        <v>196.33</v>
      </c>
      <c r="Q104" s="19">
        <v>0</v>
      </c>
      <c r="R104" s="19">
        <v>49106</v>
      </c>
      <c r="S104" s="19">
        <v>0</v>
      </c>
      <c r="T104" s="19">
        <v>0</v>
      </c>
      <c r="U104" s="19">
        <v>0</v>
      </c>
      <c r="V104" s="19">
        <v>0</v>
      </c>
      <c r="W104" s="19">
        <v>1402275</v>
      </c>
      <c r="X104" s="19">
        <v>0</v>
      </c>
      <c r="Y104" s="19">
        <v>0</v>
      </c>
      <c r="Z104" s="19">
        <v>0</v>
      </c>
      <c r="AA104" s="19">
        <v>56788</v>
      </c>
      <c r="AB104" s="19">
        <v>916852.77</v>
      </c>
      <c r="AC104" s="19">
        <v>0</v>
      </c>
      <c r="AD104" s="19">
        <v>0</v>
      </c>
      <c r="AE104" s="19">
        <v>62386.92</v>
      </c>
      <c r="AF104" s="19">
        <v>0</v>
      </c>
      <c r="AG104" s="19">
        <v>0</v>
      </c>
      <c r="AH104" s="19">
        <v>170170.82</v>
      </c>
      <c r="AI104" s="19">
        <v>0</v>
      </c>
      <c r="AJ104" s="19">
        <v>0</v>
      </c>
      <c r="AK104" s="19">
        <v>0</v>
      </c>
      <c r="AL104" s="19">
        <v>0</v>
      </c>
      <c r="AM104" s="19">
        <v>0</v>
      </c>
      <c r="AN104" s="19">
        <v>70700.11</v>
      </c>
      <c r="AO104" s="19">
        <v>327566.61999999994</v>
      </c>
      <c r="AP104" s="19">
        <v>112619.97</v>
      </c>
      <c r="AQ104" s="19">
        <v>0</v>
      </c>
      <c r="AR104" s="19">
        <v>255860.16</v>
      </c>
      <c r="AS104" s="19">
        <v>11324.81</v>
      </c>
      <c r="AT104" s="19">
        <v>0</v>
      </c>
      <c r="AU104" s="19">
        <v>0</v>
      </c>
      <c r="AV104" s="19">
        <v>64385.919999999998</v>
      </c>
      <c r="AW104" s="19">
        <v>0</v>
      </c>
      <c r="AX104" s="19">
        <v>110747.44</v>
      </c>
      <c r="AY104" s="19">
        <v>1497.52</v>
      </c>
      <c r="AZ104" s="19">
        <v>1758.5</v>
      </c>
      <c r="BA104" s="19">
        <v>1730.59</v>
      </c>
      <c r="BB104" s="19">
        <v>0</v>
      </c>
      <c r="BC104" s="19">
        <v>31141.15</v>
      </c>
      <c r="BD104" s="19">
        <v>0</v>
      </c>
      <c r="BE104" s="19">
        <v>1336.8</v>
      </c>
      <c r="BF104" s="19">
        <v>0</v>
      </c>
      <c r="BG104" s="19">
        <v>0</v>
      </c>
      <c r="BH104" s="19">
        <v>0</v>
      </c>
      <c r="BI104" s="19">
        <v>2723.43</v>
      </c>
      <c r="BJ104" s="19">
        <v>65108.5</v>
      </c>
      <c r="BK104" s="19">
        <v>10477.129999999999</v>
      </c>
      <c r="BL104" s="19">
        <v>0</v>
      </c>
      <c r="BM104" s="19">
        <v>0</v>
      </c>
      <c r="BN104" s="19">
        <v>0</v>
      </c>
      <c r="BO104" s="19">
        <v>0</v>
      </c>
      <c r="BP104" s="19">
        <v>5000.6099999999997</v>
      </c>
      <c r="BQ104" s="19">
        <v>0</v>
      </c>
      <c r="BR104" s="19">
        <v>0</v>
      </c>
      <c r="BS104" s="19">
        <v>0</v>
      </c>
      <c r="BT104" s="19">
        <v>0</v>
      </c>
      <c r="BU104" s="19">
        <v>0</v>
      </c>
      <c r="BV104" s="19">
        <v>0</v>
      </c>
      <c r="BW104" s="19">
        <v>0</v>
      </c>
      <c r="BX104" s="19">
        <v>0</v>
      </c>
      <c r="BY104" s="19">
        <v>0</v>
      </c>
      <c r="BZ104" s="19">
        <v>0</v>
      </c>
      <c r="CA104" s="19">
        <v>0</v>
      </c>
      <c r="CB104" s="19">
        <v>0</v>
      </c>
      <c r="CC104" s="19">
        <v>0</v>
      </c>
      <c r="CD104" s="19">
        <v>0</v>
      </c>
      <c r="CE104" s="19">
        <v>0</v>
      </c>
      <c r="CF104" s="19">
        <v>8643.302856233131</v>
      </c>
      <c r="CG104" s="19">
        <v>683972.35</v>
      </c>
      <c r="CH104" s="19">
        <v>1372183.05</v>
      </c>
      <c r="CI104" s="19">
        <v>208180.27</v>
      </c>
      <c r="CJ104" s="19">
        <v>0</v>
      </c>
      <c r="CK104" s="19">
        <v>0</v>
      </c>
      <c r="CL104" s="19">
        <v>66454.289999999994</v>
      </c>
      <c r="CM104" s="19">
        <v>0</v>
      </c>
      <c r="CN104" s="19">
        <v>77229.34</v>
      </c>
      <c r="CO104" s="19">
        <v>0</v>
      </c>
      <c r="CP104" s="19">
        <v>60088.75</v>
      </c>
      <c r="CQ104" s="19">
        <v>0</v>
      </c>
      <c r="CR104" s="19">
        <v>102152.46</v>
      </c>
      <c r="CS104" s="19">
        <v>0</v>
      </c>
      <c r="CT104" s="18">
        <v>1.4730000000000001</v>
      </c>
      <c r="CU104" s="18">
        <v>3.2959999999999998</v>
      </c>
      <c r="CV104" s="18">
        <v>6.8209999999999997</v>
      </c>
      <c r="CW104" s="18">
        <v>1.6160000000000001</v>
      </c>
      <c r="CX104" s="18">
        <v>2.7210000000000001</v>
      </c>
      <c r="CY104" s="18">
        <v>0.49099999999999999</v>
      </c>
      <c r="CZ104" s="16"/>
      <c r="DA104" s="17">
        <v>88816944</v>
      </c>
      <c r="DB104" s="17">
        <v>35968386</v>
      </c>
      <c r="DC104" s="17">
        <v>13511669</v>
      </c>
      <c r="DD104" s="3">
        <v>35</v>
      </c>
      <c r="DE104" s="3">
        <v>248</v>
      </c>
      <c r="DF104" s="4">
        <v>81</v>
      </c>
      <c r="DG104" s="4">
        <v>12</v>
      </c>
      <c r="DH104" s="4">
        <v>249</v>
      </c>
      <c r="DI104" s="18">
        <v>8.0000000000000002E-3</v>
      </c>
      <c r="DJ104" s="21">
        <v>0.30199999999999999</v>
      </c>
      <c r="DK104" s="21">
        <f>DD104/DE104</f>
        <v>0.14112903225806453</v>
      </c>
      <c r="DL104" s="3">
        <f>DE104/(DX104+DY104)</f>
        <v>14.709371293001183</v>
      </c>
      <c r="DM104" s="21">
        <f>(DP104+DQ104)/(DS104+DT104)</f>
        <v>0.95130258800145706</v>
      </c>
      <c r="DN104" s="25">
        <v>20</v>
      </c>
      <c r="DO104" s="20">
        <v>0</v>
      </c>
      <c r="DP104" s="20">
        <v>149.93698015873017</v>
      </c>
      <c r="DQ104" s="20">
        <v>84.812222222222218</v>
      </c>
      <c r="DR104" s="20">
        <v>0</v>
      </c>
      <c r="DS104" s="20">
        <v>155.44662698412696</v>
      </c>
      <c r="DT104" s="20">
        <v>91.319444444444443</v>
      </c>
      <c r="DU104" s="36">
        <v>44906.405693950168</v>
      </c>
      <c r="DV104" s="37">
        <v>11.555555555555555</v>
      </c>
      <c r="DW104" s="38">
        <v>0.3888888888888889</v>
      </c>
      <c r="DX104" s="37">
        <v>16.860000000000003</v>
      </c>
      <c r="DY104" s="37">
        <v>0</v>
      </c>
      <c r="DZ104" s="26">
        <v>20.329999999999998</v>
      </c>
      <c r="EA104" s="26">
        <v>20.5</v>
      </c>
      <c r="EB104" s="26">
        <v>19.829999999999998</v>
      </c>
      <c r="EC104" s="26">
        <v>20.329999999999998</v>
      </c>
      <c r="ED104" s="26">
        <v>20.420000000000002</v>
      </c>
      <c r="EE104" s="27">
        <v>12</v>
      </c>
      <c r="EF104" s="28">
        <v>840401.28999999992</v>
      </c>
      <c r="EG104" s="28">
        <v>0</v>
      </c>
      <c r="EH104" s="28">
        <v>0</v>
      </c>
      <c r="EI104" s="28">
        <v>47807.76</v>
      </c>
      <c r="EJ104" s="28">
        <v>186284.22</v>
      </c>
      <c r="EK104" s="28">
        <v>69695.3</v>
      </c>
      <c r="EL104" s="28">
        <v>0</v>
      </c>
      <c r="EM104" s="28">
        <v>101125.85</v>
      </c>
      <c r="EN104" s="28">
        <v>0</v>
      </c>
      <c r="EO104" s="28">
        <v>42583.519999999997</v>
      </c>
      <c r="EP104" s="28">
        <v>0</v>
      </c>
      <c r="EQ104" s="28">
        <v>0</v>
      </c>
      <c r="ER104" s="28">
        <v>0</v>
      </c>
      <c r="ES104" s="28">
        <v>62345.71</v>
      </c>
      <c r="ET104" s="28">
        <v>223907.18</v>
      </c>
      <c r="EU104" s="28">
        <v>0</v>
      </c>
      <c r="EV104" s="28">
        <v>0</v>
      </c>
      <c r="EW104" s="28">
        <v>13715.8</v>
      </c>
      <c r="EX104" s="28">
        <v>73713.02</v>
      </c>
      <c r="EY104" s="28">
        <v>28938.09</v>
      </c>
      <c r="EZ104" s="28">
        <v>0</v>
      </c>
      <c r="FA104" s="28">
        <v>33558.75</v>
      </c>
      <c r="FB104" s="28">
        <v>0</v>
      </c>
      <c r="FC104" s="28">
        <v>8347.3799999999992</v>
      </c>
      <c r="FD104" s="28">
        <v>0</v>
      </c>
      <c r="FE104" s="28">
        <v>64385.919999999998</v>
      </c>
      <c r="FF104" s="28">
        <v>0</v>
      </c>
      <c r="FG104" s="28">
        <v>7671.3499999999995</v>
      </c>
      <c r="FH104" s="28">
        <v>8764.0600000000013</v>
      </c>
      <c r="FI104" s="28">
        <v>0</v>
      </c>
      <c r="FJ104" s="28">
        <v>0</v>
      </c>
      <c r="FK104" s="28">
        <v>70902.710000000006</v>
      </c>
      <c r="FL104" s="28">
        <v>25158.91</v>
      </c>
      <c r="FM104" s="28">
        <v>4683.04</v>
      </c>
      <c r="FN104" s="28">
        <v>0</v>
      </c>
      <c r="FO104" s="28">
        <v>108044.43</v>
      </c>
      <c r="FP104" s="28">
        <v>11324.81</v>
      </c>
      <c r="FQ104" s="28">
        <v>7555.34</v>
      </c>
      <c r="FR104" s="28">
        <v>0</v>
      </c>
      <c r="FS104" s="28">
        <v>0</v>
      </c>
      <c r="FT104" s="28">
        <v>0</v>
      </c>
      <c r="FU104" s="28">
        <v>21427.55</v>
      </c>
      <c r="FV104" s="28">
        <v>39982.979999999996</v>
      </c>
      <c r="FW104" s="28">
        <v>0</v>
      </c>
      <c r="FX104" s="28">
        <v>0</v>
      </c>
      <c r="FY104" s="28">
        <v>1748.34</v>
      </c>
      <c r="FZ104" s="28">
        <v>1013.54</v>
      </c>
      <c r="GA104" s="28">
        <v>3885.48</v>
      </c>
      <c r="GB104" s="28">
        <v>0</v>
      </c>
      <c r="GC104" s="28">
        <v>19818.28</v>
      </c>
      <c r="GD104" s="28">
        <v>0</v>
      </c>
      <c r="GE104" s="28">
        <v>49398.45</v>
      </c>
      <c r="GF104" s="28">
        <v>0</v>
      </c>
      <c r="GG104" s="28">
        <v>0</v>
      </c>
      <c r="GH104" s="28">
        <v>0</v>
      </c>
      <c r="GI104" s="28">
        <v>19694.900000000001</v>
      </c>
      <c r="GJ104" s="28">
        <v>30640</v>
      </c>
      <c r="GK104" s="28">
        <v>0</v>
      </c>
      <c r="GL104" s="28">
        <v>0</v>
      </c>
      <c r="GM104" s="28">
        <v>1497.52</v>
      </c>
      <c r="GN104" s="28">
        <v>0</v>
      </c>
      <c r="GO104" s="28">
        <v>0</v>
      </c>
      <c r="GP104" s="28">
        <v>0</v>
      </c>
      <c r="GQ104" s="28">
        <v>24454</v>
      </c>
      <c r="GR104" s="28">
        <v>0</v>
      </c>
      <c r="GS104" s="28">
        <v>399</v>
      </c>
      <c r="GT104" s="28">
        <v>0</v>
      </c>
      <c r="GU104" s="28">
        <v>0</v>
      </c>
      <c r="GV104" s="28">
        <v>0</v>
      </c>
      <c r="GW104" s="28">
        <v>0</v>
      </c>
      <c r="GX104" s="28">
        <v>5715</v>
      </c>
      <c r="GY104" s="28">
        <v>0</v>
      </c>
      <c r="GZ104" s="28">
        <v>0</v>
      </c>
      <c r="HA104" s="28">
        <v>1634</v>
      </c>
      <c r="HB104" s="28">
        <v>53632.56</v>
      </c>
      <c r="HC104" s="28">
        <v>7148.65</v>
      </c>
      <c r="HD104" s="28">
        <v>0</v>
      </c>
      <c r="HE104" s="28">
        <v>0</v>
      </c>
      <c r="HF104" s="28">
        <v>0</v>
      </c>
      <c r="HG104" s="28">
        <v>206.18</v>
      </c>
      <c r="HH104" s="28">
        <v>0</v>
      </c>
      <c r="HI104" s="28">
        <v>0</v>
      </c>
      <c r="HJ104" s="28">
        <v>60088.75</v>
      </c>
      <c r="HK104" s="28">
        <v>2331.36</v>
      </c>
    </row>
    <row r="105" spans="1:219" ht="18" customHeight="1" x14ac:dyDescent="0.15">
      <c r="A105" s="1">
        <v>9002</v>
      </c>
      <c r="B105" s="2" t="s">
        <v>28</v>
      </c>
      <c r="C105" s="2" t="s">
        <v>454</v>
      </c>
      <c r="D105" s="4">
        <v>1323.3563590000001</v>
      </c>
      <c r="E105" s="8" t="s">
        <v>27</v>
      </c>
      <c r="F105" s="3">
        <v>257</v>
      </c>
      <c r="G105" s="19">
        <v>907501.53</v>
      </c>
      <c r="H105" s="19">
        <v>37305.839999999997</v>
      </c>
      <c r="I105" s="19">
        <v>1191516.68</v>
      </c>
      <c r="J105" s="19">
        <v>284154.87</v>
      </c>
      <c r="K105" s="19">
        <v>752612.08</v>
      </c>
      <c r="L105" s="19">
        <v>0</v>
      </c>
      <c r="M105" s="19">
        <v>0</v>
      </c>
      <c r="N105" s="19">
        <v>0</v>
      </c>
      <c r="O105" s="19">
        <v>500872.16</v>
      </c>
      <c r="P105" s="19">
        <v>0</v>
      </c>
      <c r="Q105" s="19">
        <v>106769</v>
      </c>
      <c r="R105" s="19">
        <v>94882.95</v>
      </c>
      <c r="S105" s="19">
        <v>0</v>
      </c>
      <c r="T105" s="19">
        <v>0</v>
      </c>
      <c r="U105" s="19">
        <v>0</v>
      </c>
      <c r="V105" s="19">
        <v>0</v>
      </c>
      <c r="W105" s="19">
        <v>1083997</v>
      </c>
      <c r="X105" s="19">
        <v>42600</v>
      </c>
      <c r="Y105" s="19">
        <v>106769</v>
      </c>
      <c r="Z105" s="19">
        <v>0</v>
      </c>
      <c r="AA105" s="19">
        <v>53590</v>
      </c>
      <c r="AB105" s="19">
        <v>1376840.33</v>
      </c>
      <c r="AC105" s="19">
        <v>33553.4</v>
      </c>
      <c r="AD105" s="19">
        <v>0</v>
      </c>
      <c r="AE105" s="19">
        <v>86767.39</v>
      </c>
      <c r="AF105" s="19">
        <v>0</v>
      </c>
      <c r="AG105" s="19">
        <v>0</v>
      </c>
      <c r="AH105" s="19">
        <v>433312.3</v>
      </c>
      <c r="AI105" s="19">
        <v>0</v>
      </c>
      <c r="AJ105" s="19">
        <v>0</v>
      </c>
      <c r="AK105" s="19">
        <v>0</v>
      </c>
      <c r="AL105" s="19">
        <v>0</v>
      </c>
      <c r="AM105" s="19">
        <v>0</v>
      </c>
      <c r="AN105" s="19">
        <v>83808.09</v>
      </c>
      <c r="AO105" s="19">
        <v>376218.10999999993</v>
      </c>
      <c r="AP105" s="19">
        <v>99829.5</v>
      </c>
      <c r="AQ105" s="19">
        <v>0</v>
      </c>
      <c r="AR105" s="19">
        <v>328154.12</v>
      </c>
      <c r="AS105" s="19">
        <v>110748.38</v>
      </c>
      <c r="AT105" s="19">
        <v>6215.39</v>
      </c>
      <c r="AU105" s="19">
        <v>0</v>
      </c>
      <c r="AV105" s="19">
        <v>0</v>
      </c>
      <c r="AW105" s="19">
        <v>0</v>
      </c>
      <c r="AX105" s="19">
        <v>154434.25999999998</v>
      </c>
      <c r="AY105" s="19">
        <v>4398.2299999999996</v>
      </c>
      <c r="AZ105" s="19">
        <v>0</v>
      </c>
      <c r="BA105" s="19">
        <v>5810</v>
      </c>
      <c r="BB105" s="19">
        <v>20000</v>
      </c>
      <c r="BC105" s="19">
        <v>54385.73</v>
      </c>
      <c r="BD105" s="19">
        <v>0</v>
      </c>
      <c r="BE105" s="19">
        <v>14716.84</v>
      </c>
      <c r="BF105" s="19">
        <v>0</v>
      </c>
      <c r="BG105" s="19">
        <v>0</v>
      </c>
      <c r="BH105" s="19">
        <v>364341.25</v>
      </c>
      <c r="BI105" s="19">
        <v>4862.09</v>
      </c>
      <c r="BJ105" s="19">
        <v>79911.320000000007</v>
      </c>
      <c r="BK105" s="19">
        <v>70071.070000000007</v>
      </c>
      <c r="BL105" s="19">
        <v>0</v>
      </c>
      <c r="BM105" s="19">
        <v>0</v>
      </c>
      <c r="BN105" s="19">
        <v>0</v>
      </c>
      <c r="BO105" s="19">
        <v>9811.17</v>
      </c>
      <c r="BP105" s="19">
        <v>0</v>
      </c>
      <c r="BQ105" s="19">
        <v>0</v>
      </c>
      <c r="BR105" s="19">
        <v>0</v>
      </c>
      <c r="BS105" s="19">
        <v>0</v>
      </c>
      <c r="BT105" s="19">
        <v>0</v>
      </c>
      <c r="BU105" s="19">
        <v>0</v>
      </c>
      <c r="BV105" s="19">
        <v>0</v>
      </c>
      <c r="BW105" s="19">
        <v>0</v>
      </c>
      <c r="BX105" s="19">
        <v>0</v>
      </c>
      <c r="BY105" s="19">
        <v>0</v>
      </c>
      <c r="BZ105" s="19">
        <v>0</v>
      </c>
      <c r="CA105" s="19">
        <v>0</v>
      </c>
      <c r="CB105" s="19">
        <v>0</v>
      </c>
      <c r="CC105" s="19">
        <v>0</v>
      </c>
      <c r="CD105" s="19">
        <v>0</v>
      </c>
      <c r="CE105" s="19">
        <v>0</v>
      </c>
      <c r="CF105" s="19">
        <v>12049.441298544898</v>
      </c>
      <c r="CG105" s="19">
        <v>757278.31</v>
      </c>
      <c r="CH105" s="19">
        <v>484930.05</v>
      </c>
      <c r="CI105" s="19">
        <v>221175.41</v>
      </c>
      <c r="CJ105" s="19">
        <v>0</v>
      </c>
      <c r="CK105" s="19">
        <v>0</v>
      </c>
      <c r="CL105" s="19">
        <v>0</v>
      </c>
      <c r="CM105" s="19">
        <v>0</v>
      </c>
      <c r="CN105" s="19">
        <v>102661.7</v>
      </c>
      <c r="CO105" s="19">
        <v>0</v>
      </c>
      <c r="CP105" s="19">
        <v>0</v>
      </c>
      <c r="CQ105" s="19">
        <v>0</v>
      </c>
      <c r="CR105" s="19">
        <v>115206.51</v>
      </c>
      <c r="CS105" s="19">
        <v>0</v>
      </c>
      <c r="CT105" s="18">
        <v>1.4730000000000001</v>
      </c>
      <c r="CU105" s="18">
        <v>3.2959999999999998</v>
      </c>
      <c r="CV105" s="18">
        <v>6.8209999999999997</v>
      </c>
      <c r="CW105" s="18">
        <v>1.6160000000000001</v>
      </c>
      <c r="CX105" s="18">
        <v>2.5190000000000001</v>
      </c>
      <c r="CY105" s="18">
        <v>0</v>
      </c>
      <c r="CZ105" s="16"/>
      <c r="DA105" s="17">
        <v>214776481</v>
      </c>
      <c r="DB105" s="17">
        <v>55451408</v>
      </c>
      <c r="DC105" s="17">
        <v>32310444</v>
      </c>
      <c r="DD105" s="3">
        <v>69</v>
      </c>
      <c r="DE105" s="3">
        <v>276</v>
      </c>
      <c r="DF105" s="4">
        <v>5</v>
      </c>
      <c r="DG105" s="4">
        <v>42.62</v>
      </c>
      <c r="DH105" s="4">
        <v>259.38</v>
      </c>
      <c r="DI105" s="18">
        <v>1.6E-2</v>
      </c>
      <c r="DJ105" s="21">
        <v>0.49</v>
      </c>
      <c r="DK105" s="21">
        <f>DD105/DE105</f>
        <v>0.25</v>
      </c>
      <c r="DL105" s="3">
        <f>DE105/(DX105+DY105)</f>
        <v>10.095098756400869</v>
      </c>
      <c r="DM105" s="21">
        <f>(DP105+DQ105)/(DS105+DT105)</f>
        <v>0.95326650197176888</v>
      </c>
      <c r="DN105" s="25">
        <v>18</v>
      </c>
      <c r="DO105" s="20">
        <v>18.903655172413796</v>
      </c>
      <c r="DP105" s="20">
        <v>161.29378758620692</v>
      </c>
      <c r="DQ105" s="20">
        <v>83.269034482758627</v>
      </c>
      <c r="DR105" s="20">
        <v>19.448275862068968</v>
      </c>
      <c r="DS105" s="20">
        <v>168.45586206896553</v>
      </c>
      <c r="DT105" s="20">
        <v>88.096551724137925</v>
      </c>
      <c r="DU105" s="36">
        <v>41587.344623262579</v>
      </c>
      <c r="DV105" s="37">
        <v>15.413793103448276</v>
      </c>
      <c r="DW105" s="38">
        <v>0.17241379310344829</v>
      </c>
      <c r="DX105" s="37">
        <v>27.340000000000021</v>
      </c>
      <c r="DY105" s="37">
        <v>0</v>
      </c>
      <c r="DZ105" s="26">
        <v>17.38</v>
      </c>
      <c r="EA105" s="26">
        <v>19.77</v>
      </c>
      <c r="EB105" s="26">
        <v>21.08</v>
      </c>
      <c r="EC105" s="26">
        <v>20.62</v>
      </c>
      <c r="ED105" s="26">
        <v>20</v>
      </c>
      <c r="EE105" s="27">
        <v>13</v>
      </c>
      <c r="EF105" s="28">
        <v>1303718.78</v>
      </c>
      <c r="EG105" s="28">
        <v>25112.89</v>
      </c>
      <c r="EH105" s="28">
        <v>0</v>
      </c>
      <c r="EI105" s="28">
        <v>56382.04</v>
      </c>
      <c r="EJ105" s="28">
        <v>261002.48</v>
      </c>
      <c r="EK105" s="28">
        <v>73271.23</v>
      </c>
      <c r="EL105" s="28">
        <v>0</v>
      </c>
      <c r="EM105" s="28">
        <v>103099.33</v>
      </c>
      <c r="EN105" s="28">
        <v>62122.100000000006</v>
      </c>
      <c r="EO105" s="28">
        <v>34205.29</v>
      </c>
      <c r="EP105" s="28">
        <v>0</v>
      </c>
      <c r="EQ105" s="28">
        <v>0</v>
      </c>
      <c r="ER105" s="28">
        <v>0</v>
      </c>
      <c r="ES105" s="28">
        <v>86648.12</v>
      </c>
      <c r="ET105" s="28">
        <v>393136.29</v>
      </c>
      <c r="EU105" s="28">
        <v>8440.51</v>
      </c>
      <c r="EV105" s="28">
        <v>0</v>
      </c>
      <c r="EW105" s="28">
        <v>19578.29</v>
      </c>
      <c r="EX105" s="28">
        <v>84237.440000000002</v>
      </c>
      <c r="EY105" s="28">
        <v>17658.68</v>
      </c>
      <c r="EZ105" s="28">
        <v>0</v>
      </c>
      <c r="FA105" s="28">
        <v>43851.89</v>
      </c>
      <c r="FB105" s="28">
        <v>15176.259999999998</v>
      </c>
      <c r="FC105" s="28">
        <v>22000.84</v>
      </c>
      <c r="FD105" s="28">
        <v>0</v>
      </c>
      <c r="FE105" s="28">
        <v>0</v>
      </c>
      <c r="FF105" s="28">
        <v>0</v>
      </c>
      <c r="FG105" s="28">
        <v>10830.03</v>
      </c>
      <c r="FH105" s="28">
        <v>51675.02</v>
      </c>
      <c r="FI105" s="28">
        <v>0</v>
      </c>
      <c r="FJ105" s="28">
        <v>0</v>
      </c>
      <c r="FK105" s="28">
        <v>85047.39</v>
      </c>
      <c r="FL105" s="28">
        <v>26531.010000000002</v>
      </c>
      <c r="FM105" s="28">
        <v>6824.21</v>
      </c>
      <c r="FN105" s="28">
        <v>0</v>
      </c>
      <c r="FO105" s="28">
        <v>192789.38</v>
      </c>
      <c r="FP105" s="28">
        <v>13008.43</v>
      </c>
      <c r="FQ105" s="28">
        <v>14525.83</v>
      </c>
      <c r="FR105" s="28">
        <v>0</v>
      </c>
      <c r="FS105" s="28">
        <v>0</v>
      </c>
      <c r="FT105" s="28">
        <v>0</v>
      </c>
      <c r="FU105" s="28">
        <v>28936.39</v>
      </c>
      <c r="FV105" s="28">
        <v>55533.65</v>
      </c>
      <c r="FW105" s="28">
        <v>0</v>
      </c>
      <c r="FX105" s="28">
        <v>0</v>
      </c>
      <c r="FY105" s="28">
        <v>6712.1299999999992</v>
      </c>
      <c r="FZ105" s="28">
        <v>888.76</v>
      </c>
      <c r="GA105" s="28">
        <v>7428.05</v>
      </c>
      <c r="GB105" s="28">
        <v>0</v>
      </c>
      <c r="GC105" s="28">
        <v>18879.27</v>
      </c>
      <c r="GD105" s="28">
        <v>30252.76</v>
      </c>
      <c r="GE105" s="28">
        <v>63980.46</v>
      </c>
      <c r="GF105" s="28">
        <v>0</v>
      </c>
      <c r="GG105" s="28">
        <v>0</v>
      </c>
      <c r="GH105" s="28">
        <v>0</v>
      </c>
      <c r="GI105" s="28">
        <v>29205.21</v>
      </c>
      <c r="GJ105" s="28">
        <v>91484.28</v>
      </c>
      <c r="GK105" s="28">
        <v>0</v>
      </c>
      <c r="GL105" s="28">
        <v>0</v>
      </c>
      <c r="GM105" s="28">
        <v>342.79</v>
      </c>
      <c r="GN105" s="28">
        <v>0</v>
      </c>
      <c r="GO105" s="28">
        <v>0</v>
      </c>
      <c r="GP105" s="28">
        <v>20000</v>
      </c>
      <c r="GQ105" s="28">
        <v>23919.98</v>
      </c>
      <c r="GR105" s="28">
        <v>0</v>
      </c>
      <c r="GS105" s="28">
        <v>0</v>
      </c>
      <c r="GT105" s="28">
        <v>0</v>
      </c>
      <c r="GU105" s="28">
        <v>0</v>
      </c>
      <c r="GV105" s="28">
        <v>0</v>
      </c>
      <c r="GW105" s="28">
        <v>795.24</v>
      </c>
      <c r="GX105" s="28">
        <v>1372</v>
      </c>
      <c r="GY105" s="28">
        <v>0</v>
      </c>
      <c r="GZ105" s="28">
        <v>0</v>
      </c>
      <c r="HA105" s="28">
        <v>55</v>
      </c>
      <c r="HB105" s="28">
        <v>73629.490000000005</v>
      </c>
      <c r="HC105" s="28">
        <v>457.33</v>
      </c>
      <c r="HD105" s="28">
        <v>0</v>
      </c>
      <c r="HE105" s="28">
        <v>0</v>
      </c>
      <c r="HF105" s="28">
        <v>0</v>
      </c>
      <c r="HG105" s="28">
        <v>1426.32</v>
      </c>
      <c r="HH105" s="28">
        <v>0</v>
      </c>
      <c r="HI105" s="28">
        <v>0</v>
      </c>
      <c r="HJ105" s="28">
        <v>364341.25</v>
      </c>
      <c r="HK105" s="28">
        <v>2881.36</v>
      </c>
    </row>
    <row r="106" spans="1:219" ht="18" customHeight="1" x14ac:dyDescent="0.15">
      <c r="A106" s="1">
        <v>56007</v>
      </c>
      <c r="B106" s="2" t="s">
        <v>183</v>
      </c>
      <c r="C106" s="2" t="s">
        <v>563</v>
      </c>
      <c r="D106" s="4">
        <v>669.00831800000003</v>
      </c>
      <c r="E106" s="8" t="s">
        <v>180</v>
      </c>
      <c r="F106" s="3">
        <v>296</v>
      </c>
      <c r="G106" s="19">
        <v>1788996.92</v>
      </c>
      <c r="H106" s="19">
        <v>17228.490000000002</v>
      </c>
      <c r="I106" s="19">
        <v>469462.95</v>
      </c>
      <c r="J106" s="19">
        <v>107665.78</v>
      </c>
      <c r="K106" s="19">
        <v>699106.57</v>
      </c>
      <c r="L106" s="19">
        <v>699.43</v>
      </c>
      <c r="M106" s="19">
        <v>0</v>
      </c>
      <c r="N106" s="19">
        <v>34906.35</v>
      </c>
      <c r="O106" s="19">
        <v>370354.23</v>
      </c>
      <c r="P106" s="19">
        <v>365.9</v>
      </c>
      <c r="Q106" s="19">
        <v>0</v>
      </c>
      <c r="R106" s="19">
        <v>0</v>
      </c>
      <c r="S106" s="19">
        <v>40.840000000000003</v>
      </c>
      <c r="T106" s="19">
        <v>0</v>
      </c>
      <c r="U106" s="19">
        <v>0</v>
      </c>
      <c r="V106" s="19">
        <v>0</v>
      </c>
      <c r="W106" s="19">
        <v>427365</v>
      </c>
      <c r="X106" s="19">
        <v>0</v>
      </c>
      <c r="Y106" s="19">
        <v>0</v>
      </c>
      <c r="Z106" s="19">
        <v>0</v>
      </c>
      <c r="AA106" s="19">
        <v>60540</v>
      </c>
      <c r="AB106" s="19">
        <v>1275961.93</v>
      </c>
      <c r="AC106" s="19">
        <v>0</v>
      </c>
      <c r="AD106" s="19">
        <v>0</v>
      </c>
      <c r="AE106" s="19">
        <v>105505.31</v>
      </c>
      <c r="AF106" s="19">
        <v>0</v>
      </c>
      <c r="AG106" s="19">
        <v>0</v>
      </c>
      <c r="AH106" s="19">
        <v>258136.04</v>
      </c>
      <c r="AI106" s="19">
        <v>18121.7</v>
      </c>
      <c r="AJ106" s="19">
        <v>0</v>
      </c>
      <c r="AK106" s="19">
        <v>53943.69</v>
      </c>
      <c r="AL106" s="19">
        <v>0</v>
      </c>
      <c r="AM106" s="19">
        <v>0</v>
      </c>
      <c r="AN106" s="19">
        <v>124294.43</v>
      </c>
      <c r="AO106" s="19">
        <v>280277.61</v>
      </c>
      <c r="AP106" s="19">
        <v>88822.62</v>
      </c>
      <c r="AQ106" s="19">
        <v>0</v>
      </c>
      <c r="AR106" s="19">
        <v>246398.16</v>
      </c>
      <c r="AS106" s="19">
        <v>157266.64000000001</v>
      </c>
      <c r="AT106" s="19">
        <v>445.75</v>
      </c>
      <c r="AU106" s="19">
        <v>0</v>
      </c>
      <c r="AV106" s="19">
        <v>0</v>
      </c>
      <c r="AW106" s="19">
        <v>0</v>
      </c>
      <c r="AX106" s="19">
        <v>102309.70000000001</v>
      </c>
      <c r="AY106" s="19">
        <v>22999.43</v>
      </c>
      <c r="AZ106" s="19">
        <v>12670.66</v>
      </c>
      <c r="BA106" s="19">
        <v>3619</v>
      </c>
      <c r="BB106" s="19">
        <v>0</v>
      </c>
      <c r="BC106" s="19">
        <v>81027.98</v>
      </c>
      <c r="BD106" s="19">
        <v>85797.119999999995</v>
      </c>
      <c r="BE106" s="19">
        <v>0</v>
      </c>
      <c r="BF106" s="19">
        <v>0</v>
      </c>
      <c r="BG106" s="19">
        <v>0</v>
      </c>
      <c r="BH106" s="19">
        <v>2596.92</v>
      </c>
      <c r="BI106" s="19">
        <v>19587.89</v>
      </c>
      <c r="BJ106" s="19">
        <v>23073.78</v>
      </c>
      <c r="BK106" s="19">
        <v>11228.11</v>
      </c>
      <c r="BL106" s="19">
        <v>0</v>
      </c>
      <c r="BM106" s="19">
        <v>0</v>
      </c>
      <c r="BN106" s="19">
        <v>0</v>
      </c>
      <c r="BO106" s="19">
        <v>0</v>
      </c>
      <c r="BP106" s="19">
        <v>0</v>
      </c>
      <c r="BQ106" s="19">
        <v>0</v>
      </c>
      <c r="BR106" s="19">
        <v>0</v>
      </c>
      <c r="BS106" s="19">
        <v>0</v>
      </c>
      <c r="BT106" s="19">
        <v>0</v>
      </c>
      <c r="BU106" s="19">
        <v>3659.0299999999997</v>
      </c>
      <c r="BV106" s="19">
        <v>10738.17</v>
      </c>
      <c r="BW106" s="19">
        <v>2974.2</v>
      </c>
      <c r="BX106" s="19">
        <v>0</v>
      </c>
      <c r="BY106" s="19">
        <v>3703.23</v>
      </c>
      <c r="BZ106" s="19">
        <v>2027.94</v>
      </c>
      <c r="CA106" s="19">
        <v>0</v>
      </c>
      <c r="CB106" s="19">
        <v>0</v>
      </c>
      <c r="CC106" s="19">
        <v>8970.48</v>
      </c>
      <c r="CD106" s="19">
        <v>0</v>
      </c>
      <c r="CE106" s="19">
        <v>2223.0300000000002</v>
      </c>
      <c r="CF106" s="19">
        <v>8898.8843558478675</v>
      </c>
      <c r="CG106" s="19">
        <v>975519.04</v>
      </c>
      <c r="CH106" s="19">
        <v>1891293.98</v>
      </c>
      <c r="CI106" s="19">
        <v>427834.6</v>
      </c>
      <c r="CJ106" s="19">
        <v>0</v>
      </c>
      <c r="CK106" s="19">
        <v>0</v>
      </c>
      <c r="CL106" s="19">
        <v>0</v>
      </c>
      <c r="CM106" s="19">
        <v>0</v>
      </c>
      <c r="CN106" s="19">
        <v>146029.29999999999</v>
      </c>
      <c r="CO106" s="19">
        <v>47212.59</v>
      </c>
      <c r="CP106" s="19">
        <v>0</v>
      </c>
      <c r="CQ106" s="19">
        <v>0</v>
      </c>
      <c r="CR106" s="19">
        <v>126507.96</v>
      </c>
      <c r="CS106" s="19">
        <v>53383.22</v>
      </c>
      <c r="CT106" s="18">
        <v>1.4730000000000001</v>
      </c>
      <c r="CU106" s="18">
        <v>3.2959999999999998</v>
      </c>
      <c r="CV106" s="18">
        <v>6.8209999999999997</v>
      </c>
      <c r="CW106" s="18">
        <v>0.41499999999999998</v>
      </c>
      <c r="CX106" s="18">
        <v>0.79300000000000004</v>
      </c>
      <c r="CY106" s="18">
        <v>0</v>
      </c>
      <c r="CZ106" s="16"/>
      <c r="DA106" s="17">
        <v>766111235</v>
      </c>
      <c r="DB106" s="17">
        <v>39711076</v>
      </c>
      <c r="DC106" s="17">
        <v>42601542</v>
      </c>
      <c r="DD106" s="3">
        <v>44</v>
      </c>
      <c r="DE106" s="3">
        <v>307</v>
      </c>
      <c r="DF106" s="4">
        <v>73</v>
      </c>
      <c r="DG106" s="4">
        <v>4</v>
      </c>
      <c r="DH106" s="4">
        <v>296</v>
      </c>
      <c r="DI106" s="18">
        <v>6.0000000000000001E-3</v>
      </c>
      <c r="DJ106" s="21">
        <v>0.17600000000000002</v>
      </c>
      <c r="DK106" s="21">
        <f>DD106/DE106</f>
        <v>0.14332247557003258</v>
      </c>
      <c r="DL106" s="3">
        <f>DE106/(DX106+DY106)</f>
        <v>14.866828087167072</v>
      </c>
      <c r="DM106" s="21">
        <f>(DP106+DQ106)/(DS106+DT106)</f>
        <v>0.96713383138743247</v>
      </c>
      <c r="DN106" s="25">
        <v>21</v>
      </c>
      <c r="DO106" s="20">
        <v>9.8731343283582085</v>
      </c>
      <c r="DP106" s="20">
        <v>169.33635294117647</v>
      </c>
      <c r="DQ106" s="20">
        <v>122.53569747899158</v>
      </c>
      <c r="DR106" s="20">
        <v>10.261194029850746</v>
      </c>
      <c r="DS106" s="20">
        <v>174.84705882352944</v>
      </c>
      <c r="DT106" s="20">
        <v>126.94369747899158</v>
      </c>
      <c r="DU106" s="36">
        <v>47454.004842615017</v>
      </c>
      <c r="DV106" s="37">
        <v>15.333333333333334</v>
      </c>
      <c r="DW106" s="38">
        <v>0.125</v>
      </c>
      <c r="DX106" s="37">
        <v>20.65</v>
      </c>
      <c r="DY106" s="37">
        <v>0</v>
      </c>
      <c r="DZ106" s="26">
        <v>21.65</v>
      </c>
      <c r="EA106" s="26">
        <v>22.18</v>
      </c>
      <c r="EB106" s="26">
        <v>23.59</v>
      </c>
      <c r="EC106" s="26">
        <v>22.24</v>
      </c>
      <c r="ED106" s="26">
        <v>22.71</v>
      </c>
      <c r="EE106" s="27">
        <v>17</v>
      </c>
      <c r="EF106" s="28">
        <v>1100116.99</v>
      </c>
      <c r="EG106" s="28">
        <v>18778.25</v>
      </c>
      <c r="EH106" s="28">
        <v>0</v>
      </c>
      <c r="EI106" s="28">
        <v>90469.36</v>
      </c>
      <c r="EJ106" s="28">
        <v>202416.25000000003</v>
      </c>
      <c r="EK106" s="28">
        <v>49569</v>
      </c>
      <c r="EL106" s="28">
        <v>0</v>
      </c>
      <c r="EM106" s="28">
        <v>69680.5</v>
      </c>
      <c r="EN106" s="28">
        <v>73496.92</v>
      </c>
      <c r="EO106" s="28">
        <v>42456.35</v>
      </c>
      <c r="EP106" s="28">
        <v>2632</v>
      </c>
      <c r="EQ106" s="28">
        <v>8970.48</v>
      </c>
      <c r="ER106" s="28">
        <v>0</v>
      </c>
      <c r="ES106" s="28">
        <v>58569</v>
      </c>
      <c r="ET106" s="28">
        <v>329779.96999999997</v>
      </c>
      <c r="EU106" s="28">
        <v>2402.8000000000002</v>
      </c>
      <c r="EV106" s="28">
        <v>0</v>
      </c>
      <c r="EW106" s="28">
        <v>21474.240000000002</v>
      </c>
      <c r="EX106" s="28">
        <v>57530.389999999992</v>
      </c>
      <c r="EY106" s="28">
        <v>29400.36</v>
      </c>
      <c r="EZ106" s="28">
        <v>0</v>
      </c>
      <c r="FA106" s="28">
        <v>25934.61</v>
      </c>
      <c r="FB106" s="28">
        <v>11558.51</v>
      </c>
      <c r="FC106" s="28">
        <v>6927.86</v>
      </c>
      <c r="FD106" s="28">
        <v>354.72</v>
      </c>
      <c r="FE106" s="28">
        <v>0</v>
      </c>
      <c r="FF106" s="28">
        <v>0</v>
      </c>
      <c r="FG106" s="28">
        <v>6723.0500000000011</v>
      </c>
      <c r="FH106" s="28">
        <v>107174.21000000002</v>
      </c>
      <c r="FI106" s="28">
        <v>18121.7</v>
      </c>
      <c r="FJ106" s="28">
        <v>0</v>
      </c>
      <c r="FK106" s="28">
        <v>27489.51</v>
      </c>
      <c r="FL106" s="28">
        <v>39835.99</v>
      </c>
      <c r="FM106" s="28">
        <v>12117.63</v>
      </c>
      <c r="FN106" s="28">
        <v>0</v>
      </c>
      <c r="FO106" s="28">
        <v>176485.91</v>
      </c>
      <c r="FP106" s="28">
        <v>27511.63</v>
      </c>
      <c r="FQ106" s="28">
        <v>3586.74</v>
      </c>
      <c r="FR106" s="28">
        <v>0</v>
      </c>
      <c r="FS106" s="28">
        <v>0</v>
      </c>
      <c r="FT106" s="28">
        <v>0</v>
      </c>
      <c r="FU106" s="28">
        <v>26290.1</v>
      </c>
      <c r="FV106" s="28">
        <v>154747.79999999999</v>
      </c>
      <c r="FW106" s="28">
        <v>334.13</v>
      </c>
      <c r="FX106" s="28">
        <v>0</v>
      </c>
      <c r="FY106" s="28">
        <v>22372.9</v>
      </c>
      <c r="FZ106" s="28">
        <v>7509.23</v>
      </c>
      <c r="GA106" s="28">
        <v>4005.83</v>
      </c>
      <c r="GB106" s="28">
        <v>0</v>
      </c>
      <c r="GC106" s="28">
        <v>23019.83</v>
      </c>
      <c r="GD106" s="28">
        <v>33851.17</v>
      </c>
      <c r="GE106" s="28">
        <v>86384.45</v>
      </c>
      <c r="GF106" s="28">
        <v>104.35</v>
      </c>
      <c r="GG106" s="28">
        <v>0</v>
      </c>
      <c r="GH106" s="28">
        <v>0</v>
      </c>
      <c r="GI106" s="28">
        <v>30637.97</v>
      </c>
      <c r="GJ106" s="28">
        <v>0</v>
      </c>
      <c r="GK106" s="28">
        <v>0</v>
      </c>
      <c r="GL106" s="28">
        <v>0</v>
      </c>
      <c r="GM106" s="28">
        <v>0</v>
      </c>
      <c r="GN106" s="28">
        <v>0</v>
      </c>
      <c r="GO106" s="28">
        <v>0</v>
      </c>
      <c r="GP106" s="28">
        <v>0</v>
      </c>
      <c r="GQ106" s="28">
        <v>0</v>
      </c>
      <c r="GR106" s="28">
        <v>85797.119999999995</v>
      </c>
      <c r="GS106" s="28">
        <v>0</v>
      </c>
      <c r="GT106" s="28">
        <v>0</v>
      </c>
      <c r="GU106" s="28">
        <v>0</v>
      </c>
      <c r="GV106" s="28">
        <v>0</v>
      </c>
      <c r="GW106" s="28">
        <v>0</v>
      </c>
      <c r="GX106" s="28">
        <v>1728</v>
      </c>
      <c r="GY106" s="28">
        <v>0</v>
      </c>
      <c r="GZ106" s="28">
        <v>0</v>
      </c>
      <c r="HA106" s="28">
        <v>12220.66</v>
      </c>
      <c r="HB106" s="28">
        <v>7622.69</v>
      </c>
      <c r="HC106" s="28">
        <v>323</v>
      </c>
      <c r="HD106" s="28">
        <v>0</v>
      </c>
      <c r="HE106" s="28">
        <v>36008.519999999997</v>
      </c>
      <c r="HF106" s="28">
        <v>12876.35</v>
      </c>
      <c r="HG106" s="28">
        <v>16375.28</v>
      </c>
      <c r="HH106" s="28">
        <v>0</v>
      </c>
      <c r="HI106" s="28">
        <v>0</v>
      </c>
      <c r="HJ106" s="28">
        <v>2596.92</v>
      </c>
      <c r="HK106" s="28">
        <v>1900.5</v>
      </c>
    </row>
    <row r="107" spans="1:219" ht="18" customHeight="1" x14ac:dyDescent="0.15">
      <c r="A107" s="1">
        <v>23003</v>
      </c>
      <c r="B107" s="2" t="s">
        <v>74</v>
      </c>
      <c r="C107" s="2" t="s">
        <v>487</v>
      </c>
      <c r="D107" s="4">
        <v>562.77996199999995</v>
      </c>
      <c r="E107" s="8" t="s">
        <v>72</v>
      </c>
      <c r="F107" s="3">
        <v>121</v>
      </c>
      <c r="G107" s="19">
        <v>193296.98</v>
      </c>
      <c r="H107" s="19">
        <v>3959.21</v>
      </c>
      <c r="I107" s="19">
        <v>834885.88</v>
      </c>
      <c r="J107" s="19">
        <v>213542.23</v>
      </c>
      <c r="K107" s="19">
        <v>174040.97</v>
      </c>
      <c r="L107" s="19">
        <v>0</v>
      </c>
      <c r="M107" s="19">
        <v>0</v>
      </c>
      <c r="N107" s="19">
        <v>18114</v>
      </c>
      <c r="O107" s="19">
        <v>107067.04</v>
      </c>
      <c r="P107" s="19">
        <v>0</v>
      </c>
      <c r="Q107" s="19">
        <v>56772</v>
      </c>
      <c r="R107" s="19">
        <v>52226</v>
      </c>
      <c r="S107" s="19">
        <v>0</v>
      </c>
      <c r="T107" s="19">
        <v>0</v>
      </c>
      <c r="U107" s="19">
        <v>0</v>
      </c>
      <c r="V107" s="19">
        <v>0</v>
      </c>
      <c r="W107" s="19">
        <v>719238</v>
      </c>
      <c r="X107" s="19">
        <v>110000</v>
      </c>
      <c r="Y107" s="19">
        <v>56772</v>
      </c>
      <c r="Z107" s="19">
        <v>0</v>
      </c>
      <c r="AA107" s="19">
        <v>54474</v>
      </c>
      <c r="AB107" s="19">
        <v>1015061.9700000001</v>
      </c>
      <c r="AC107" s="19">
        <v>0</v>
      </c>
      <c r="AD107" s="19">
        <v>0</v>
      </c>
      <c r="AE107" s="19">
        <v>274.73</v>
      </c>
      <c r="AF107" s="19">
        <v>0</v>
      </c>
      <c r="AG107" s="19">
        <v>0</v>
      </c>
      <c r="AH107" s="19">
        <v>151800.31</v>
      </c>
      <c r="AI107" s="19">
        <v>513.95000000000005</v>
      </c>
      <c r="AJ107" s="19">
        <v>0</v>
      </c>
      <c r="AK107" s="19">
        <v>0</v>
      </c>
      <c r="AL107" s="19">
        <v>0</v>
      </c>
      <c r="AM107" s="19">
        <v>0</v>
      </c>
      <c r="AN107" s="19">
        <v>154501.59999999998</v>
      </c>
      <c r="AO107" s="19">
        <v>286987.8</v>
      </c>
      <c r="AP107" s="19">
        <v>119754.03</v>
      </c>
      <c r="AQ107" s="19">
        <v>0</v>
      </c>
      <c r="AR107" s="19">
        <v>252524.54</v>
      </c>
      <c r="AS107" s="19">
        <v>109805.94</v>
      </c>
      <c r="AT107" s="19">
        <v>8174.88</v>
      </c>
      <c r="AU107" s="19">
        <v>0</v>
      </c>
      <c r="AV107" s="19">
        <v>0</v>
      </c>
      <c r="AW107" s="19">
        <v>0</v>
      </c>
      <c r="AX107" s="19">
        <v>77286.41</v>
      </c>
      <c r="AY107" s="19">
        <v>0</v>
      </c>
      <c r="AZ107" s="19">
        <v>0</v>
      </c>
      <c r="BA107" s="19">
        <v>0</v>
      </c>
      <c r="BB107" s="19">
        <v>243729.67</v>
      </c>
      <c r="BC107" s="19">
        <v>28488.27</v>
      </c>
      <c r="BD107" s="19">
        <v>154905</v>
      </c>
      <c r="BE107" s="19">
        <v>6567.43</v>
      </c>
      <c r="BF107" s="19">
        <v>0</v>
      </c>
      <c r="BG107" s="19">
        <v>0</v>
      </c>
      <c r="BH107" s="19">
        <v>0</v>
      </c>
      <c r="BI107" s="19">
        <v>12352.4</v>
      </c>
      <c r="BJ107" s="19">
        <v>71061.33</v>
      </c>
      <c r="BK107" s="19">
        <v>0</v>
      </c>
      <c r="BL107" s="19">
        <v>0</v>
      </c>
      <c r="BM107" s="19">
        <v>0</v>
      </c>
      <c r="BN107" s="19">
        <v>0</v>
      </c>
      <c r="BO107" s="19">
        <v>0</v>
      </c>
      <c r="BP107" s="19">
        <v>0</v>
      </c>
      <c r="BQ107" s="19">
        <v>0</v>
      </c>
      <c r="BR107" s="19">
        <v>0</v>
      </c>
      <c r="BS107" s="19">
        <v>0</v>
      </c>
      <c r="BT107" s="19">
        <v>0</v>
      </c>
      <c r="BU107" s="19">
        <v>0</v>
      </c>
      <c r="BV107" s="19">
        <v>0</v>
      </c>
      <c r="BW107" s="19">
        <v>0</v>
      </c>
      <c r="BX107" s="19">
        <v>0</v>
      </c>
      <c r="BY107" s="19">
        <v>0</v>
      </c>
      <c r="BZ107" s="19">
        <v>0</v>
      </c>
      <c r="CA107" s="19">
        <v>0</v>
      </c>
      <c r="CB107" s="19">
        <v>0</v>
      </c>
      <c r="CC107" s="19">
        <v>0</v>
      </c>
      <c r="CD107" s="19">
        <v>0</v>
      </c>
      <c r="CE107" s="19">
        <v>0</v>
      </c>
      <c r="CF107" s="19">
        <v>18302.226571061856</v>
      </c>
      <c r="CG107" s="19">
        <v>94512.88</v>
      </c>
      <c r="CH107" s="19">
        <v>340470.77</v>
      </c>
      <c r="CI107" s="19">
        <v>58450.37</v>
      </c>
      <c r="CJ107" s="19">
        <v>6776654.0099999998</v>
      </c>
      <c r="CK107" s="19">
        <v>2142550.61</v>
      </c>
      <c r="CL107" s="19">
        <v>0</v>
      </c>
      <c r="CM107" s="19">
        <v>0</v>
      </c>
      <c r="CN107" s="19">
        <v>108281.56</v>
      </c>
      <c r="CO107" s="19">
        <v>0</v>
      </c>
      <c r="CP107" s="19">
        <v>0</v>
      </c>
      <c r="CQ107" s="19">
        <v>0</v>
      </c>
      <c r="CR107" s="19">
        <v>138444.79</v>
      </c>
      <c r="CS107" s="19">
        <v>0</v>
      </c>
      <c r="CT107" s="18">
        <v>1.4730000000000001</v>
      </c>
      <c r="CU107" s="18">
        <v>3.2959999999999998</v>
      </c>
      <c r="CV107" s="18">
        <v>6.8209999999999997</v>
      </c>
      <c r="CW107" s="18">
        <v>1.6160000000000001</v>
      </c>
      <c r="CX107" s="18">
        <v>2.5630000000000002</v>
      </c>
      <c r="CY107" s="18">
        <v>0</v>
      </c>
      <c r="CZ107" s="16"/>
      <c r="DA107" s="17">
        <v>50148850</v>
      </c>
      <c r="DB107" s="17">
        <v>11292020</v>
      </c>
      <c r="DC107" s="17">
        <v>7662750</v>
      </c>
      <c r="DD107" s="3">
        <v>28</v>
      </c>
      <c r="DE107" s="3">
        <v>129</v>
      </c>
      <c r="DF107" s="4">
        <v>107</v>
      </c>
      <c r="DG107" s="4">
        <v>8</v>
      </c>
      <c r="DH107" s="4">
        <v>121</v>
      </c>
      <c r="DI107" s="18">
        <v>0</v>
      </c>
      <c r="DJ107" s="21"/>
      <c r="DK107" s="21">
        <f>DD107/DE107</f>
        <v>0.21705426356589147</v>
      </c>
      <c r="DL107" s="3">
        <f>DE107/(DX107+DY107)</f>
        <v>8.118313404657016</v>
      </c>
      <c r="DM107" s="21">
        <f>(DP107+DQ107)/(DS107+DT107)</f>
        <v>0.9162501851211925</v>
      </c>
      <c r="DN107" s="25">
        <v>11</v>
      </c>
      <c r="DO107" s="20">
        <v>6.7967272727272725</v>
      </c>
      <c r="DP107" s="20">
        <v>55.499818181818185</v>
      </c>
      <c r="DQ107" s="20">
        <v>56.987939393939392</v>
      </c>
      <c r="DR107" s="20">
        <v>8</v>
      </c>
      <c r="DS107" s="20">
        <v>59.61212121212121</v>
      </c>
      <c r="DT107" s="20">
        <v>63.157575757575763</v>
      </c>
      <c r="DU107" s="36">
        <v>43188.672183763359</v>
      </c>
      <c r="DV107" s="37">
        <v>5.333333333333333</v>
      </c>
      <c r="DW107" s="38">
        <v>0.22222222222222221</v>
      </c>
      <c r="DX107" s="37">
        <v>15.890000000000002</v>
      </c>
      <c r="DY107" s="37">
        <v>0</v>
      </c>
      <c r="DZ107" s="26">
        <v>13.91</v>
      </c>
      <c r="EA107" s="26">
        <v>15.73</v>
      </c>
      <c r="EB107" s="26">
        <v>16.91</v>
      </c>
      <c r="EC107" s="26">
        <v>14.18</v>
      </c>
      <c r="ED107" s="26">
        <v>15.27</v>
      </c>
      <c r="EE107" s="27">
        <v>11</v>
      </c>
      <c r="EF107" s="28">
        <v>881608.53</v>
      </c>
      <c r="EG107" s="28">
        <v>0</v>
      </c>
      <c r="EH107" s="28">
        <v>0</v>
      </c>
      <c r="EI107" s="28">
        <v>20179.919999999998</v>
      </c>
      <c r="EJ107" s="28">
        <v>116128</v>
      </c>
      <c r="EK107" s="28">
        <v>58500</v>
      </c>
      <c r="EL107" s="28">
        <v>0</v>
      </c>
      <c r="EM107" s="28">
        <v>70552.84</v>
      </c>
      <c r="EN107" s="28">
        <v>55772.63</v>
      </c>
      <c r="EO107" s="28">
        <v>51665.13</v>
      </c>
      <c r="EP107" s="28">
        <v>0</v>
      </c>
      <c r="EQ107" s="28">
        <v>0</v>
      </c>
      <c r="ER107" s="28">
        <v>0</v>
      </c>
      <c r="ES107" s="28">
        <v>40452.46</v>
      </c>
      <c r="ET107" s="28">
        <v>223935.91</v>
      </c>
      <c r="EU107" s="28">
        <v>0</v>
      </c>
      <c r="EV107" s="28">
        <v>0</v>
      </c>
      <c r="EW107" s="28">
        <v>3674.36</v>
      </c>
      <c r="EX107" s="28">
        <v>21658.92</v>
      </c>
      <c r="EY107" s="28">
        <v>14542.64</v>
      </c>
      <c r="EZ107" s="28">
        <v>0</v>
      </c>
      <c r="FA107" s="28">
        <v>17144.64</v>
      </c>
      <c r="FB107" s="28">
        <v>6125.85</v>
      </c>
      <c r="FC107" s="28">
        <v>22495.59</v>
      </c>
      <c r="FD107" s="28">
        <v>0</v>
      </c>
      <c r="FE107" s="28">
        <v>0</v>
      </c>
      <c r="FF107" s="28">
        <v>0</v>
      </c>
      <c r="FG107" s="28">
        <v>6152.7100000000009</v>
      </c>
      <c r="FH107" s="28">
        <v>27066.870000000003</v>
      </c>
      <c r="FI107" s="28">
        <v>0</v>
      </c>
      <c r="FJ107" s="28">
        <v>0</v>
      </c>
      <c r="FK107" s="28">
        <v>188672.85</v>
      </c>
      <c r="FL107" s="28">
        <v>137564.75</v>
      </c>
      <c r="FM107" s="28">
        <v>40011.160000000003</v>
      </c>
      <c r="FN107" s="28">
        <v>243729.67</v>
      </c>
      <c r="FO107" s="28">
        <v>106485.3</v>
      </c>
      <c r="FP107" s="28">
        <v>18253.810000000001</v>
      </c>
      <c r="FQ107" s="28">
        <v>10034.83</v>
      </c>
      <c r="FR107" s="28">
        <v>0</v>
      </c>
      <c r="FS107" s="28">
        <v>0</v>
      </c>
      <c r="FT107" s="28">
        <v>0</v>
      </c>
      <c r="FU107" s="28">
        <v>25872.92</v>
      </c>
      <c r="FV107" s="28">
        <v>34525.699999999997</v>
      </c>
      <c r="FW107" s="28">
        <v>513.95000000000005</v>
      </c>
      <c r="FX107" s="28">
        <v>0</v>
      </c>
      <c r="FY107" s="28">
        <v>12617.8</v>
      </c>
      <c r="FZ107" s="28">
        <v>3293.7000000000003</v>
      </c>
      <c r="GA107" s="28">
        <v>6476.49</v>
      </c>
      <c r="GB107" s="28">
        <v>0</v>
      </c>
      <c r="GC107" s="28">
        <v>21036.03</v>
      </c>
      <c r="GD107" s="28">
        <v>29653.65</v>
      </c>
      <c r="GE107" s="28">
        <v>66756.55</v>
      </c>
      <c r="GF107" s="28">
        <v>0</v>
      </c>
      <c r="GG107" s="28">
        <v>0</v>
      </c>
      <c r="GH107" s="28">
        <v>0</v>
      </c>
      <c r="GI107" s="28">
        <v>15461</v>
      </c>
      <c r="GJ107" s="28">
        <v>0</v>
      </c>
      <c r="GK107" s="28">
        <v>0</v>
      </c>
      <c r="GL107" s="28">
        <v>0</v>
      </c>
      <c r="GM107" s="28">
        <v>0</v>
      </c>
      <c r="GN107" s="28">
        <v>0</v>
      </c>
      <c r="GO107" s="28">
        <v>0</v>
      </c>
      <c r="GP107" s="28">
        <v>0</v>
      </c>
      <c r="GQ107" s="28">
        <v>0</v>
      </c>
      <c r="GR107" s="28">
        <v>154905</v>
      </c>
      <c r="GS107" s="28">
        <v>0</v>
      </c>
      <c r="GT107" s="28">
        <v>0</v>
      </c>
      <c r="GU107" s="28">
        <v>0</v>
      </c>
      <c r="GV107" s="28">
        <v>0</v>
      </c>
      <c r="GW107" s="28">
        <v>0</v>
      </c>
      <c r="GX107" s="28">
        <v>0</v>
      </c>
      <c r="GY107" s="28">
        <v>0</v>
      </c>
      <c r="GZ107" s="28">
        <v>0</v>
      </c>
      <c r="HA107" s="28">
        <v>418</v>
      </c>
      <c r="HB107" s="28">
        <v>8342.43</v>
      </c>
      <c r="HC107" s="28">
        <v>223.74</v>
      </c>
      <c r="HD107" s="28">
        <v>0</v>
      </c>
      <c r="HE107" s="28">
        <v>65794</v>
      </c>
      <c r="HF107" s="28">
        <v>0</v>
      </c>
      <c r="HG107" s="28">
        <v>2235</v>
      </c>
      <c r="HH107" s="28">
        <v>0</v>
      </c>
      <c r="HI107" s="28">
        <v>0</v>
      </c>
      <c r="HJ107" s="28">
        <v>0</v>
      </c>
      <c r="HK107" s="28">
        <v>1699.72</v>
      </c>
    </row>
    <row r="108" spans="1:219" ht="18" customHeight="1" x14ac:dyDescent="0.15">
      <c r="A108" s="1">
        <v>65001</v>
      </c>
      <c r="B108" s="2" t="s">
        <v>398</v>
      </c>
      <c r="C108" s="2" t="s">
        <v>581</v>
      </c>
      <c r="D108" s="4">
        <v>2096.3526029999998</v>
      </c>
      <c r="E108" s="8" t="s">
        <v>208</v>
      </c>
      <c r="F108" s="3">
        <v>1309</v>
      </c>
      <c r="G108" s="19">
        <v>843302.37</v>
      </c>
      <c r="H108" s="19">
        <v>543.66999999999996</v>
      </c>
      <c r="I108" s="19">
        <v>7499226.1799999997</v>
      </c>
      <c r="J108" s="19">
        <v>5351824.51</v>
      </c>
      <c r="K108" s="19">
        <v>187921.15</v>
      </c>
      <c r="L108" s="19">
        <v>0</v>
      </c>
      <c r="M108" s="19">
        <v>0</v>
      </c>
      <c r="N108" s="19">
        <v>4837382.8099999996</v>
      </c>
      <c r="O108" s="19">
        <v>64259.12</v>
      </c>
      <c r="P108" s="19">
        <v>0</v>
      </c>
      <c r="Q108" s="19">
        <v>2327844</v>
      </c>
      <c r="R108" s="19">
        <v>828951.48</v>
      </c>
      <c r="S108" s="19">
        <v>0</v>
      </c>
      <c r="T108" s="19">
        <v>0</v>
      </c>
      <c r="U108" s="19">
        <v>0</v>
      </c>
      <c r="V108" s="19">
        <v>0</v>
      </c>
      <c r="W108" s="19">
        <v>7152581</v>
      </c>
      <c r="X108" s="19">
        <v>0</v>
      </c>
      <c r="Y108" s="19">
        <v>2327844</v>
      </c>
      <c r="Z108" s="19">
        <v>0</v>
      </c>
      <c r="AA108" s="19">
        <v>75439</v>
      </c>
      <c r="AB108" s="19">
        <v>9662376.1400000006</v>
      </c>
      <c r="AC108" s="19">
        <v>13628.33</v>
      </c>
      <c r="AD108" s="19">
        <v>0</v>
      </c>
      <c r="AE108" s="19">
        <v>274712.18</v>
      </c>
      <c r="AF108" s="19">
        <v>0</v>
      </c>
      <c r="AG108" s="19">
        <v>0</v>
      </c>
      <c r="AH108" s="19">
        <v>2204612.4700000002</v>
      </c>
      <c r="AI108" s="19">
        <v>93068.36</v>
      </c>
      <c r="AJ108" s="19">
        <v>0</v>
      </c>
      <c r="AK108" s="19">
        <v>0</v>
      </c>
      <c r="AL108" s="19">
        <v>0</v>
      </c>
      <c r="AM108" s="19">
        <v>0</v>
      </c>
      <c r="AN108" s="19">
        <v>1573886.45</v>
      </c>
      <c r="AO108" s="19">
        <v>2815164.34</v>
      </c>
      <c r="AP108" s="19">
        <v>892347.13</v>
      </c>
      <c r="AQ108" s="19">
        <v>0</v>
      </c>
      <c r="AR108" s="19">
        <v>2925450.03</v>
      </c>
      <c r="AS108" s="19">
        <v>2033658.7</v>
      </c>
      <c r="AT108" s="19">
        <v>332945.46000000002</v>
      </c>
      <c r="AU108" s="19">
        <v>675516.17999999993</v>
      </c>
      <c r="AV108" s="19">
        <v>17339.18</v>
      </c>
      <c r="AW108" s="19">
        <v>400000</v>
      </c>
      <c r="AX108" s="19">
        <v>235300.06</v>
      </c>
      <c r="AY108" s="19">
        <v>151302.54</v>
      </c>
      <c r="AZ108" s="19">
        <v>0</v>
      </c>
      <c r="BA108" s="19">
        <v>0</v>
      </c>
      <c r="BB108" s="19">
        <v>20540</v>
      </c>
      <c r="BC108" s="19">
        <v>69752.88</v>
      </c>
      <c r="BD108" s="19">
        <v>564049.09</v>
      </c>
      <c r="BE108" s="19">
        <v>0</v>
      </c>
      <c r="BF108" s="19">
        <v>0</v>
      </c>
      <c r="BG108" s="19">
        <v>0</v>
      </c>
      <c r="BH108" s="19">
        <v>13979661.23</v>
      </c>
      <c r="BI108" s="19">
        <v>0</v>
      </c>
      <c r="BJ108" s="19">
        <v>878607.38</v>
      </c>
      <c r="BK108" s="19">
        <v>177776.31</v>
      </c>
      <c r="BL108" s="19">
        <v>0</v>
      </c>
      <c r="BM108" s="19">
        <v>0</v>
      </c>
      <c r="BN108" s="19">
        <v>0</v>
      </c>
      <c r="BO108" s="19">
        <v>0</v>
      </c>
      <c r="BP108" s="19">
        <v>67827.25</v>
      </c>
      <c r="BQ108" s="19">
        <v>0</v>
      </c>
      <c r="BR108" s="19">
        <v>0</v>
      </c>
      <c r="BS108" s="19">
        <v>0</v>
      </c>
      <c r="BT108" s="19">
        <v>0</v>
      </c>
      <c r="BU108" s="19">
        <v>0</v>
      </c>
      <c r="BV108" s="19">
        <v>0</v>
      </c>
      <c r="BW108" s="19">
        <v>0</v>
      </c>
      <c r="BX108" s="19">
        <v>0</v>
      </c>
      <c r="BY108" s="19">
        <v>0</v>
      </c>
      <c r="BZ108" s="19">
        <v>0</v>
      </c>
      <c r="CA108" s="19">
        <v>0</v>
      </c>
      <c r="CB108" s="19">
        <v>0</v>
      </c>
      <c r="CC108" s="19">
        <v>0</v>
      </c>
      <c r="CD108" s="19">
        <v>0</v>
      </c>
      <c r="CE108" s="19">
        <v>0</v>
      </c>
      <c r="CF108" s="19">
        <v>18382.413051413074</v>
      </c>
      <c r="CG108" s="19">
        <v>264414.52</v>
      </c>
      <c r="CH108" s="19">
        <v>3648576.93</v>
      </c>
      <c r="CI108" s="19">
        <v>1525403.55</v>
      </c>
      <c r="CJ108" s="19">
        <v>21625120.260000002</v>
      </c>
      <c r="CK108" s="19">
        <v>10896679.640000001</v>
      </c>
      <c r="CL108" s="19">
        <v>0</v>
      </c>
      <c r="CM108" s="19">
        <v>0</v>
      </c>
      <c r="CN108" s="19">
        <v>1009572.77</v>
      </c>
      <c r="CO108" s="19">
        <v>0</v>
      </c>
      <c r="CP108" s="19">
        <v>0</v>
      </c>
      <c r="CQ108" s="19">
        <v>3869963.35</v>
      </c>
      <c r="CR108" s="19">
        <v>1217282.29</v>
      </c>
      <c r="CS108" s="19">
        <v>0</v>
      </c>
      <c r="CT108" s="18">
        <v>1.4730000000000001</v>
      </c>
      <c r="CU108" s="18">
        <v>3.2959999999999998</v>
      </c>
      <c r="CV108" s="18">
        <v>6.8209999999999997</v>
      </c>
      <c r="CW108" s="18">
        <v>1.6160000000000001</v>
      </c>
      <c r="CX108" s="18">
        <v>2.379</v>
      </c>
      <c r="CY108" s="18">
        <v>0</v>
      </c>
      <c r="CZ108" s="16"/>
      <c r="DA108" s="17">
        <v>45203580</v>
      </c>
      <c r="DB108" s="17">
        <v>3596880</v>
      </c>
      <c r="DC108" s="17">
        <v>8487261</v>
      </c>
      <c r="DD108" s="3">
        <v>348</v>
      </c>
      <c r="DE108" s="3">
        <v>1333</v>
      </c>
      <c r="DF108" s="4">
        <v>0</v>
      </c>
      <c r="DG108" s="4">
        <v>24</v>
      </c>
      <c r="DH108" s="4">
        <v>1287.8400000000001</v>
      </c>
      <c r="DI108" s="18">
        <v>6.3E-2</v>
      </c>
      <c r="DJ108" s="21"/>
      <c r="DK108" s="21">
        <f>DD108/DE108</f>
        <v>0.26106526631657917</v>
      </c>
      <c r="DL108" s="3">
        <f>DE108/(DX108+DY108)</f>
        <v>13.520641038644889</v>
      </c>
      <c r="DM108" s="21">
        <f>(DP108+DQ108)/(DS108+DT108)</f>
        <v>0.94905885770034593</v>
      </c>
      <c r="DN108" s="25">
        <v>10</v>
      </c>
      <c r="DO108" s="20">
        <v>45.763596004439535</v>
      </c>
      <c r="DP108" s="20">
        <v>1150.7129176910191</v>
      </c>
      <c r="DQ108" s="20">
        <v>98.547305389221549</v>
      </c>
      <c r="DR108" s="20">
        <v>48.766555678875363</v>
      </c>
      <c r="DS108" s="20">
        <v>1217.7674973694918</v>
      </c>
      <c r="DT108" s="20">
        <v>98.547305389221549</v>
      </c>
      <c r="DU108" s="36">
        <v>59192.955828290862</v>
      </c>
      <c r="DV108" s="37">
        <v>12.188888888888888</v>
      </c>
      <c r="DW108" s="38">
        <v>0.16666666666666666</v>
      </c>
      <c r="DX108" s="37">
        <v>87.590000000000032</v>
      </c>
      <c r="DY108" s="37">
        <v>11</v>
      </c>
      <c r="DZ108" s="26"/>
      <c r="EA108" s="26"/>
      <c r="EB108" s="26"/>
      <c r="EC108" s="26"/>
      <c r="ED108" s="26"/>
      <c r="EE108" s="27">
        <v>0</v>
      </c>
      <c r="EF108" s="28">
        <v>8597703</v>
      </c>
      <c r="EG108" s="28">
        <v>72741.64</v>
      </c>
      <c r="EH108" s="28">
        <v>0</v>
      </c>
      <c r="EI108" s="28">
        <v>1286727.6100000001</v>
      </c>
      <c r="EJ108" s="28">
        <v>1999300.3599999996</v>
      </c>
      <c r="EK108" s="28">
        <v>285088.34999999998</v>
      </c>
      <c r="EL108" s="28">
        <v>0</v>
      </c>
      <c r="EM108" s="28">
        <v>1007545.75</v>
      </c>
      <c r="EN108" s="28">
        <v>1159932.27</v>
      </c>
      <c r="EO108" s="28">
        <v>573975.23</v>
      </c>
      <c r="EP108" s="28">
        <v>23275</v>
      </c>
      <c r="EQ108" s="28">
        <v>16107</v>
      </c>
      <c r="ER108" s="28">
        <v>0</v>
      </c>
      <c r="ES108" s="28">
        <v>124262.82</v>
      </c>
      <c r="ET108" s="28">
        <v>2557670.1</v>
      </c>
      <c r="EU108" s="28">
        <v>31710.54</v>
      </c>
      <c r="EV108" s="28">
        <v>0</v>
      </c>
      <c r="EW108" s="28">
        <v>355849.18</v>
      </c>
      <c r="EX108" s="28">
        <v>475154.26</v>
      </c>
      <c r="EY108" s="28">
        <v>167144.95999999999</v>
      </c>
      <c r="EZ108" s="28">
        <v>0</v>
      </c>
      <c r="FA108" s="28">
        <v>260824.32000000001</v>
      </c>
      <c r="FB108" s="28">
        <v>348438.59</v>
      </c>
      <c r="FC108" s="28">
        <v>166124.47</v>
      </c>
      <c r="FD108" s="28">
        <v>9975</v>
      </c>
      <c r="FE108" s="28">
        <v>1232.18</v>
      </c>
      <c r="FF108" s="28">
        <v>0</v>
      </c>
      <c r="FG108" s="28">
        <v>11407.58</v>
      </c>
      <c r="FH108" s="28">
        <v>354527.2</v>
      </c>
      <c r="FI108" s="28">
        <v>1500</v>
      </c>
      <c r="FJ108" s="28">
        <v>0</v>
      </c>
      <c r="FK108" s="28">
        <v>510139.67000000004</v>
      </c>
      <c r="FL108" s="28">
        <v>366677.35</v>
      </c>
      <c r="FM108" s="28">
        <v>386459.17</v>
      </c>
      <c r="FN108" s="28">
        <v>20540</v>
      </c>
      <c r="FO108" s="28">
        <v>998672.87</v>
      </c>
      <c r="FP108" s="28">
        <v>127338.9</v>
      </c>
      <c r="FQ108" s="28">
        <v>85432.78</v>
      </c>
      <c r="FR108" s="28">
        <v>634013.74</v>
      </c>
      <c r="FS108" s="28">
        <v>0</v>
      </c>
      <c r="FT108" s="28">
        <v>0</v>
      </c>
      <c r="FU108" s="28">
        <v>41922.28</v>
      </c>
      <c r="FV108" s="28">
        <v>551479.72</v>
      </c>
      <c r="FW108" s="28">
        <v>744.51</v>
      </c>
      <c r="FX108" s="28">
        <v>0</v>
      </c>
      <c r="FY108" s="28">
        <v>298302.89</v>
      </c>
      <c r="FZ108" s="28">
        <v>131824.66</v>
      </c>
      <c r="GA108" s="28">
        <v>30380.02</v>
      </c>
      <c r="GB108" s="28">
        <v>0</v>
      </c>
      <c r="GC108" s="28">
        <v>398088.29</v>
      </c>
      <c r="GD108" s="28">
        <v>397948.94</v>
      </c>
      <c r="GE108" s="28">
        <v>785670.95</v>
      </c>
      <c r="GF108" s="28">
        <v>8252.4399999999987</v>
      </c>
      <c r="GG108" s="28">
        <v>0</v>
      </c>
      <c r="GH108" s="28">
        <v>0</v>
      </c>
      <c r="GI108" s="28">
        <v>57707.38</v>
      </c>
      <c r="GJ108" s="28">
        <v>58017.17</v>
      </c>
      <c r="GK108" s="28">
        <v>0</v>
      </c>
      <c r="GL108" s="28">
        <v>0</v>
      </c>
      <c r="GM108" s="28">
        <v>151302.54</v>
      </c>
      <c r="GN108" s="28">
        <v>0</v>
      </c>
      <c r="GO108" s="28">
        <v>0</v>
      </c>
      <c r="GP108" s="28">
        <v>3869963.35</v>
      </c>
      <c r="GQ108" s="28">
        <v>30909.68</v>
      </c>
      <c r="GR108" s="28">
        <v>564049.09</v>
      </c>
      <c r="GS108" s="28">
        <v>0</v>
      </c>
      <c r="GT108" s="28">
        <v>0</v>
      </c>
      <c r="GU108" s="28">
        <v>0</v>
      </c>
      <c r="GV108" s="28">
        <v>0</v>
      </c>
      <c r="GW108" s="28">
        <v>0</v>
      </c>
      <c r="GX108" s="28">
        <v>22303.599999999999</v>
      </c>
      <c r="GY108" s="28">
        <v>0</v>
      </c>
      <c r="GZ108" s="28">
        <v>0</v>
      </c>
      <c r="HA108" s="28">
        <v>1474.48</v>
      </c>
      <c r="HB108" s="28">
        <v>19984.02</v>
      </c>
      <c r="HC108" s="28">
        <v>23274.63</v>
      </c>
      <c r="HD108" s="28">
        <v>0</v>
      </c>
      <c r="HE108" s="28">
        <v>299162</v>
      </c>
      <c r="HF108" s="28">
        <v>0</v>
      </c>
      <c r="HG108" s="28">
        <v>6851.57</v>
      </c>
      <c r="HH108" s="28">
        <v>0</v>
      </c>
      <c r="HI108" s="28">
        <v>0</v>
      </c>
      <c r="HJ108" s="28">
        <v>14379661.23</v>
      </c>
      <c r="HK108" s="28">
        <v>0</v>
      </c>
    </row>
    <row r="109" spans="1:219" ht="18" customHeight="1" x14ac:dyDescent="0.15">
      <c r="A109" s="1">
        <v>39005</v>
      </c>
      <c r="B109" s="2" t="s">
        <v>120</v>
      </c>
      <c r="C109" s="2" t="s">
        <v>517</v>
      </c>
      <c r="D109" s="4">
        <v>192.25254100000001</v>
      </c>
      <c r="E109" s="8" t="s">
        <v>117</v>
      </c>
      <c r="F109" s="3">
        <v>162</v>
      </c>
      <c r="G109" s="19">
        <v>838487.76</v>
      </c>
      <c r="H109" s="19">
        <v>9172.9699999999993</v>
      </c>
      <c r="I109" s="19">
        <v>692472.34</v>
      </c>
      <c r="J109" s="19">
        <v>53500</v>
      </c>
      <c r="K109" s="19">
        <v>789568.29</v>
      </c>
      <c r="L109" s="19">
        <v>0</v>
      </c>
      <c r="M109" s="19">
        <v>0</v>
      </c>
      <c r="N109" s="19">
        <v>25751.15</v>
      </c>
      <c r="O109" s="19">
        <v>331585.03999999998</v>
      </c>
      <c r="P109" s="19">
        <v>0</v>
      </c>
      <c r="Q109" s="19">
        <v>0</v>
      </c>
      <c r="R109" s="19">
        <v>45412.47</v>
      </c>
      <c r="S109" s="19">
        <v>15.39</v>
      </c>
      <c r="T109" s="19">
        <v>0</v>
      </c>
      <c r="U109" s="19">
        <v>0</v>
      </c>
      <c r="V109" s="19">
        <v>0</v>
      </c>
      <c r="W109" s="19">
        <v>660826</v>
      </c>
      <c r="X109" s="19">
        <v>0</v>
      </c>
      <c r="Y109" s="19">
        <v>0</v>
      </c>
      <c r="Z109" s="19">
        <v>0</v>
      </c>
      <c r="AA109" s="19">
        <v>50825</v>
      </c>
      <c r="AB109" s="19">
        <v>926166.97</v>
      </c>
      <c r="AC109" s="19">
        <v>26671.39</v>
      </c>
      <c r="AD109" s="19">
        <v>0</v>
      </c>
      <c r="AE109" s="19">
        <v>82865.97</v>
      </c>
      <c r="AF109" s="19">
        <v>0</v>
      </c>
      <c r="AG109" s="19">
        <v>0</v>
      </c>
      <c r="AH109" s="19">
        <v>368498.27</v>
      </c>
      <c r="AI109" s="19">
        <v>0</v>
      </c>
      <c r="AJ109" s="19">
        <v>0</v>
      </c>
      <c r="AK109" s="19">
        <v>0</v>
      </c>
      <c r="AL109" s="19">
        <v>0</v>
      </c>
      <c r="AM109" s="19">
        <v>0</v>
      </c>
      <c r="AN109" s="19">
        <v>37696.619999999995</v>
      </c>
      <c r="AO109" s="19">
        <v>233944.75000000003</v>
      </c>
      <c r="AP109" s="19">
        <v>62694.94</v>
      </c>
      <c r="AQ109" s="19">
        <v>0</v>
      </c>
      <c r="AR109" s="19">
        <v>176876.52</v>
      </c>
      <c r="AS109" s="19">
        <v>86274.12</v>
      </c>
      <c r="AT109" s="19">
        <v>4790.8</v>
      </c>
      <c r="AU109" s="19">
        <v>0</v>
      </c>
      <c r="AV109" s="19">
        <v>0</v>
      </c>
      <c r="AW109" s="19">
        <v>0</v>
      </c>
      <c r="AX109" s="19">
        <v>74945.360000000015</v>
      </c>
      <c r="AY109" s="19">
        <v>1938.11</v>
      </c>
      <c r="AZ109" s="19">
        <v>2017.4499999999998</v>
      </c>
      <c r="BA109" s="19">
        <v>8388.2000000000007</v>
      </c>
      <c r="BB109" s="19">
        <v>0</v>
      </c>
      <c r="BC109" s="19">
        <v>23063.11</v>
      </c>
      <c r="BD109" s="19">
        <v>92874.880000000005</v>
      </c>
      <c r="BE109" s="19">
        <v>0</v>
      </c>
      <c r="BF109" s="19">
        <v>0</v>
      </c>
      <c r="BG109" s="19">
        <v>0</v>
      </c>
      <c r="BH109" s="19">
        <v>164291.78</v>
      </c>
      <c r="BI109" s="19">
        <v>6358.63</v>
      </c>
      <c r="BJ109" s="19">
        <v>77809.13</v>
      </c>
      <c r="BK109" s="19">
        <v>18196.07</v>
      </c>
      <c r="BL109" s="19">
        <v>0</v>
      </c>
      <c r="BM109" s="19">
        <v>0</v>
      </c>
      <c r="BN109" s="19">
        <v>0</v>
      </c>
      <c r="BO109" s="19">
        <v>1037.4000000000001</v>
      </c>
      <c r="BP109" s="19">
        <v>0</v>
      </c>
      <c r="BQ109" s="19">
        <v>0</v>
      </c>
      <c r="BR109" s="19">
        <v>0</v>
      </c>
      <c r="BS109" s="19">
        <v>0</v>
      </c>
      <c r="BT109" s="19">
        <v>0</v>
      </c>
      <c r="BU109" s="19">
        <v>0</v>
      </c>
      <c r="BV109" s="19">
        <v>0</v>
      </c>
      <c r="BW109" s="19">
        <v>0</v>
      </c>
      <c r="BX109" s="19">
        <v>0</v>
      </c>
      <c r="BY109" s="19">
        <v>0</v>
      </c>
      <c r="BZ109" s="19">
        <v>0</v>
      </c>
      <c r="CA109" s="19">
        <v>0</v>
      </c>
      <c r="CB109" s="19">
        <v>0</v>
      </c>
      <c r="CC109" s="19">
        <v>0</v>
      </c>
      <c r="CD109" s="19">
        <v>0</v>
      </c>
      <c r="CE109" s="19">
        <v>0</v>
      </c>
      <c r="CF109" s="19">
        <v>11519.043005639633</v>
      </c>
      <c r="CG109" s="19">
        <v>760184.05</v>
      </c>
      <c r="CH109" s="19">
        <v>1934128.08</v>
      </c>
      <c r="CI109" s="19">
        <v>214916.38</v>
      </c>
      <c r="CJ109" s="19">
        <v>0</v>
      </c>
      <c r="CK109" s="19">
        <v>0</v>
      </c>
      <c r="CL109" s="19">
        <v>0</v>
      </c>
      <c r="CM109" s="19">
        <v>0</v>
      </c>
      <c r="CN109" s="19">
        <v>100555.42</v>
      </c>
      <c r="CO109" s="19">
        <v>4880</v>
      </c>
      <c r="CP109" s="19">
        <v>0</v>
      </c>
      <c r="CQ109" s="19">
        <v>0</v>
      </c>
      <c r="CR109" s="19">
        <v>94802.51</v>
      </c>
      <c r="CS109" s="19">
        <v>5066.6899999999996</v>
      </c>
      <c r="CT109" s="18">
        <v>2.0190000000000001</v>
      </c>
      <c r="CU109" s="18">
        <v>4.5179999999999998</v>
      </c>
      <c r="CV109" s="18">
        <v>9.3490000000000002</v>
      </c>
      <c r="CW109" s="18">
        <v>1.2</v>
      </c>
      <c r="CX109" s="18">
        <v>2.63</v>
      </c>
      <c r="CY109" s="18">
        <v>0</v>
      </c>
      <c r="CZ109" s="18" t="s">
        <v>419</v>
      </c>
      <c r="DA109" s="17">
        <v>278097830</v>
      </c>
      <c r="DB109" s="17">
        <v>20943762</v>
      </c>
      <c r="DC109" s="17">
        <v>9246702</v>
      </c>
      <c r="DD109" s="3">
        <v>23</v>
      </c>
      <c r="DE109" s="3">
        <v>178</v>
      </c>
      <c r="DF109" s="4">
        <v>26</v>
      </c>
      <c r="DG109" s="4">
        <v>1</v>
      </c>
      <c r="DH109" s="4">
        <v>164</v>
      </c>
      <c r="DI109" s="18">
        <v>2.6000000000000002E-2</v>
      </c>
      <c r="DJ109" s="21">
        <v>0.48100000000000004</v>
      </c>
      <c r="DK109" s="21">
        <f>DD109/DE109</f>
        <v>0.12921348314606743</v>
      </c>
      <c r="DL109" s="3">
        <f>DE109/(DX109+DY109)</f>
        <v>9.4329623741388335</v>
      </c>
      <c r="DM109" s="21">
        <f>(DP109+DQ109)/(DS109+DT109)</f>
        <v>0.97700932504385229</v>
      </c>
      <c r="DN109" s="25">
        <v>13</v>
      </c>
      <c r="DO109" s="20">
        <v>14.236712962962962</v>
      </c>
      <c r="DP109" s="20">
        <v>110.41255812076201</v>
      </c>
      <c r="DQ109" s="20">
        <v>48.010789473684213</v>
      </c>
      <c r="DR109" s="20">
        <v>14.803571428571429</v>
      </c>
      <c r="DS109" s="20">
        <v>112.7828947368421</v>
      </c>
      <c r="DT109" s="20">
        <v>49.368421052631575</v>
      </c>
      <c r="DU109" s="36">
        <v>40680.498198198169</v>
      </c>
      <c r="DV109" s="37">
        <v>18.526315789473685</v>
      </c>
      <c r="DW109" s="38">
        <v>0.26315789473684209</v>
      </c>
      <c r="DX109" s="37">
        <v>18.870000000000022</v>
      </c>
      <c r="DY109" s="37">
        <v>0</v>
      </c>
      <c r="DZ109" s="26"/>
      <c r="EA109" s="26"/>
      <c r="EB109" s="26"/>
      <c r="EC109" s="26"/>
      <c r="ED109" s="26"/>
      <c r="EE109" s="27">
        <v>8</v>
      </c>
      <c r="EF109" s="28">
        <v>836637.86</v>
      </c>
      <c r="EG109" s="28">
        <v>20928.439999999999</v>
      </c>
      <c r="EH109" s="28">
        <v>0</v>
      </c>
      <c r="EI109" s="28">
        <v>28839.75</v>
      </c>
      <c r="EJ109" s="28">
        <v>157679.10999999999</v>
      </c>
      <c r="EK109" s="28">
        <v>47500</v>
      </c>
      <c r="EL109" s="28">
        <v>0</v>
      </c>
      <c r="EM109" s="28">
        <v>51432.17</v>
      </c>
      <c r="EN109" s="28">
        <v>36907.72</v>
      </c>
      <c r="EO109" s="28">
        <v>38018.65</v>
      </c>
      <c r="EP109" s="28">
        <v>3029</v>
      </c>
      <c r="EQ109" s="28">
        <v>0</v>
      </c>
      <c r="ER109" s="28">
        <v>0</v>
      </c>
      <c r="ES109" s="28">
        <v>54455.71</v>
      </c>
      <c r="ET109" s="28">
        <v>197332.04999999996</v>
      </c>
      <c r="EU109" s="28">
        <v>5116.8900000000003</v>
      </c>
      <c r="EV109" s="28">
        <v>0</v>
      </c>
      <c r="EW109" s="28">
        <v>3935.74</v>
      </c>
      <c r="EX109" s="28">
        <v>39198.080000000002</v>
      </c>
      <c r="EY109" s="28">
        <v>12761.52</v>
      </c>
      <c r="EZ109" s="28">
        <v>0</v>
      </c>
      <c r="FA109" s="28">
        <v>14294.87</v>
      </c>
      <c r="FB109" s="28">
        <v>8339.2900000000009</v>
      </c>
      <c r="FC109" s="28">
        <v>5481.68</v>
      </c>
      <c r="FD109" s="28">
        <v>238.72</v>
      </c>
      <c r="FE109" s="28">
        <v>0</v>
      </c>
      <c r="FF109" s="28">
        <v>0</v>
      </c>
      <c r="FG109" s="28">
        <v>6250.87</v>
      </c>
      <c r="FH109" s="28">
        <v>233746.97</v>
      </c>
      <c r="FI109" s="28">
        <v>0</v>
      </c>
      <c r="FJ109" s="28">
        <v>0</v>
      </c>
      <c r="FK109" s="28">
        <v>80700.78</v>
      </c>
      <c r="FL109" s="28">
        <v>40760.83</v>
      </c>
      <c r="FM109" s="28">
        <v>1666.28</v>
      </c>
      <c r="FN109" s="28">
        <v>0</v>
      </c>
      <c r="FO109" s="28">
        <v>104667.31</v>
      </c>
      <c r="FP109" s="28">
        <v>31013.200000000001</v>
      </c>
      <c r="FQ109" s="28">
        <v>19907.599999999999</v>
      </c>
      <c r="FR109" s="28">
        <v>0</v>
      </c>
      <c r="FS109" s="28">
        <v>0</v>
      </c>
      <c r="FT109" s="28">
        <v>0</v>
      </c>
      <c r="FU109" s="28">
        <v>8759.6299999999992</v>
      </c>
      <c r="FV109" s="28">
        <v>46970.28</v>
      </c>
      <c r="FW109" s="28">
        <v>626.05999999999995</v>
      </c>
      <c r="FX109" s="28">
        <v>0</v>
      </c>
      <c r="FY109" s="28">
        <v>2600.6</v>
      </c>
      <c r="FZ109" s="28">
        <v>7345.59</v>
      </c>
      <c r="GA109" s="28">
        <v>7735.83</v>
      </c>
      <c r="GB109" s="28">
        <v>0</v>
      </c>
      <c r="GC109" s="28">
        <v>12412.03</v>
      </c>
      <c r="GD109" s="28">
        <v>14319.19</v>
      </c>
      <c r="GE109" s="28">
        <v>22084.44</v>
      </c>
      <c r="GF109" s="28">
        <v>1745.72</v>
      </c>
      <c r="GG109" s="28">
        <v>0</v>
      </c>
      <c r="GH109" s="28">
        <v>0</v>
      </c>
      <c r="GI109" s="28">
        <v>11058.529999999999</v>
      </c>
      <c r="GJ109" s="28">
        <v>61891</v>
      </c>
      <c r="GK109" s="28">
        <v>0</v>
      </c>
      <c r="GL109" s="28">
        <v>0</v>
      </c>
      <c r="GM109" s="28">
        <v>446.99</v>
      </c>
      <c r="GN109" s="28">
        <v>0</v>
      </c>
      <c r="GO109" s="28">
        <v>1049</v>
      </c>
      <c r="GP109" s="28">
        <v>0</v>
      </c>
      <c r="GQ109" s="28">
        <v>0</v>
      </c>
      <c r="GR109" s="28">
        <v>84185</v>
      </c>
      <c r="GS109" s="28">
        <v>0</v>
      </c>
      <c r="GT109" s="28">
        <v>0</v>
      </c>
      <c r="GU109" s="28">
        <v>0</v>
      </c>
      <c r="GV109" s="28">
        <v>0</v>
      </c>
      <c r="GW109" s="28">
        <v>0</v>
      </c>
      <c r="GX109" s="28">
        <v>953.05000000000007</v>
      </c>
      <c r="GY109" s="28">
        <v>0</v>
      </c>
      <c r="GZ109" s="28">
        <v>0</v>
      </c>
      <c r="HA109" s="28">
        <v>920</v>
      </c>
      <c r="HB109" s="28">
        <v>9174.66</v>
      </c>
      <c r="HC109" s="28">
        <v>370.51</v>
      </c>
      <c r="HD109" s="28">
        <v>0</v>
      </c>
      <c r="HE109" s="28">
        <v>17133.25</v>
      </c>
      <c r="HF109" s="28">
        <v>5422</v>
      </c>
      <c r="HG109" s="28">
        <v>14100.94</v>
      </c>
      <c r="HH109" s="28">
        <v>53.25</v>
      </c>
      <c r="HI109" s="28">
        <v>0</v>
      </c>
      <c r="HJ109" s="28">
        <v>164291.78</v>
      </c>
      <c r="HK109" s="28">
        <v>779.25</v>
      </c>
    </row>
    <row r="110" spans="1:219" ht="18" customHeight="1" x14ac:dyDescent="0.15">
      <c r="A110" s="1">
        <v>60004</v>
      </c>
      <c r="B110" s="2" t="s">
        <v>194</v>
      </c>
      <c r="C110" s="2" t="s">
        <v>570</v>
      </c>
      <c r="D110" s="4">
        <v>137.928595</v>
      </c>
      <c r="E110" s="8" t="s">
        <v>192</v>
      </c>
      <c r="F110" s="3">
        <v>459</v>
      </c>
      <c r="G110" s="19">
        <v>1012995.42</v>
      </c>
      <c r="H110" s="19">
        <v>26835.43</v>
      </c>
      <c r="I110" s="19">
        <v>2045117.82</v>
      </c>
      <c r="J110" s="19">
        <v>95118.51</v>
      </c>
      <c r="K110" s="19">
        <v>916651.52000000002</v>
      </c>
      <c r="L110" s="19">
        <v>0</v>
      </c>
      <c r="M110" s="19">
        <v>0</v>
      </c>
      <c r="N110" s="19">
        <v>0</v>
      </c>
      <c r="O110" s="19">
        <v>538457.4</v>
      </c>
      <c r="P110" s="19">
        <v>0</v>
      </c>
      <c r="Q110" s="19">
        <v>0</v>
      </c>
      <c r="R110" s="19">
        <v>0</v>
      </c>
      <c r="S110" s="19">
        <v>331.79</v>
      </c>
      <c r="T110" s="19">
        <v>0</v>
      </c>
      <c r="U110" s="19">
        <v>0</v>
      </c>
      <c r="V110" s="19">
        <v>0</v>
      </c>
      <c r="W110" s="19">
        <v>1978995</v>
      </c>
      <c r="X110" s="19">
        <v>0</v>
      </c>
      <c r="Y110" s="19">
        <v>0</v>
      </c>
      <c r="Z110" s="19">
        <v>0</v>
      </c>
      <c r="AA110" s="19">
        <v>52679</v>
      </c>
      <c r="AB110" s="19">
        <v>1898290.4300000002</v>
      </c>
      <c r="AC110" s="19">
        <v>0</v>
      </c>
      <c r="AD110" s="19">
        <v>0</v>
      </c>
      <c r="AE110" s="19">
        <v>163115.28</v>
      </c>
      <c r="AF110" s="19">
        <v>0</v>
      </c>
      <c r="AG110" s="19">
        <v>0</v>
      </c>
      <c r="AH110" s="19">
        <v>301393.25</v>
      </c>
      <c r="AI110" s="19">
        <v>6344.18</v>
      </c>
      <c r="AJ110" s="19">
        <v>0</v>
      </c>
      <c r="AK110" s="19">
        <v>0</v>
      </c>
      <c r="AL110" s="19">
        <v>0</v>
      </c>
      <c r="AM110" s="19">
        <v>0</v>
      </c>
      <c r="AN110" s="19">
        <v>185410.47999999998</v>
      </c>
      <c r="AO110" s="19">
        <v>345397.42</v>
      </c>
      <c r="AP110" s="19">
        <v>165556.19</v>
      </c>
      <c r="AQ110" s="19">
        <v>0</v>
      </c>
      <c r="AR110" s="19">
        <v>358047.22</v>
      </c>
      <c r="AS110" s="19">
        <v>121729.63</v>
      </c>
      <c r="AT110" s="19">
        <v>0</v>
      </c>
      <c r="AU110" s="19">
        <v>0</v>
      </c>
      <c r="AV110" s="19">
        <v>24039.599999999999</v>
      </c>
      <c r="AW110" s="19">
        <v>0</v>
      </c>
      <c r="AX110" s="19">
        <v>173194.03000000003</v>
      </c>
      <c r="AY110" s="19">
        <v>0</v>
      </c>
      <c r="AZ110" s="19">
        <v>730</v>
      </c>
      <c r="BA110" s="19">
        <v>0</v>
      </c>
      <c r="BB110" s="19">
        <v>55497.04</v>
      </c>
      <c r="BC110" s="19">
        <v>1619.48</v>
      </c>
      <c r="BD110" s="19">
        <v>115663</v>
      </c>
      <c r="BE110" s="19">
        <v>0</v>
      </c>
      <c r="BF110" s="19">
        <v>0</v>
      </c>
      <c r="BG110" s="19">
        <v>0</v>
      </c>
      <c r="BH110" s="19">
        <v>0</v>
      </c>
      <c r="BI110" s="19">
        <v>5967</v>
      </c>
      <c r="BJ110" s="19">
        <v>84839.06</v>
      </c>
      <c r="BK110" s="19">
        <v>33667.97</v>
      </c>
      <c r="BL110" s="19">
        <v>5901.72</v>
      </c>
      <c r="BM110" s="19">
        <v>0</v>
      </c>
      <c r="BN110" s="19">
        <v>0</v>
      </c>
      <c r="BO110" s="19">
        <v>22304.63</v>
      </c>
      <c r="BP110" s="19">
        <v>21456.2</v>
      </c>
      <c r="BQ110" s="19">
        <v>0</v>
      </c>
      <c r="BR110" s="19">
        <v>0</v>
      </c>
      <c r="BS110" s="19">
        <v>0</v>
      </c>
      <c r="BT110" s="19">
        <v>0</v>
      </c>
      <c r="BU110" s="19">
        <v>0</v>
      </c>
      <c r="BV110" s="19">
        <v>0</v>
      </c>
      <c r="BW110" s="19">
        <v>0</v>
      </c>
      <c r="BX110" s="19">
        <v>0</v>
      </c>
      <c r="BY110" s="19">
        <v>0</v>
      </c>
      <c r="BZ110" s="19">
        <v>0</v>
      </c>
      <c r="CA110" s="19">
        <v>0</v>
      </c>
      <c r="CB110" s="19">
        <v>0</v>
      </c>
      <c r="CC110" s="19">
        <v>0</v>
      </c>
      <c r="CD110" s="19">
        <v>0</v>
      </c>
      <c r="CE110" s="19">
        <v>0</v>
      </c>
      <c r="CF110" s="19">
        <v>8074.0133423123871</v>
      </c>
      <c r="CG110" s="19">
        <v>1045022.96</v>
      </c>
      <c r="CH110" s="19">
        <v>1219831.7</v>
      </c>
      <c r="CI110" s="19">
        <v>336109.53</v>
      </c>
      <c r="CJ110" s="19">
        <v>0</v>
      </c>
      <c r="CK110" s="19">
        <v>0</v>
      </c>
      <c r="CL110" s="19">
        <v>0</v>
      </c>
      <c r="CM110" s="19">
        <v>0</v>
      </c>
      <c r="CN110" s="19">
        <v>226014.56</v>
      </c>
      <c r="CO110" s="19">
        <v>166320.26999999999</v>
      </c>
      <c r="CP110" s="19">
        <v>0</v>
      </c>
      <c r="CQ110" s="19">
        <v>0</v>
      </c>
      <c r="CR110" s="19">
        <v>220504.55</v>
      </c>
      <c r="CS110" s="19">
        <v>165092.22</v>
      </c>
      <c r="CT110" s="18">
        <v>1.4730000000000001</v>
      </c>
      <c r="CU110" s="18">
        <v>3.2959999999999998</v>
      </c>
      <c r="CV110" s="18">
        <v>6.8209999999999997</v>
      </c>
      <c r="CW110" s="18">
        <v>1.6160000000000001</v>
      </c>
      <c r="CX110" s="18">
        <v>2.7269999999999999</v>
      </c>
      <c r="CY110" s="18">
        <v>0</v>
      </c>
      <c r="CZ110" s="16"/>
      <c r="DA110" s="17">
        <v>184931880</v>
      </c>
      <c r="DB110" s="17">
        <v>129152032</v>
      </c>
      <c r="DC110" s="17">
        <v>28699637</v>
      </c>
      <c r="DD110" s="3">
        <v>65</v>
      </c>
      <c r="DE110" s="3">
        <v>470</v>
      </c>
      <c r="DF110" s="4">
        <v>100</v>
      </c>
      <c r="DG110" s="4">
        <v>25</v>
      </c>
      <c r="DH110" s="4">
        <v>462</v>
      </c>
      <c r="DI110" s="18">
        <v>5.0000000000000001E-3</v>
      </c>
      <c r="DJ110" s="21">
        <v>0.109</v>
      </c>
      <c r="DK110" s="21">
        <f>DD110/DE110</f>
        <v>0.13829787234042554</v>
      </c>
      <c r="DL110" s="3">
        <f>DE110/(DX110+DY110)</f>
        <v>13.823529411764703</v>
      </c>
      <c r="DM110" s="21">
        <f>(DP110+DQ110)/(DS110+DT110)</f>
        <v>0.96040419770753549</v>
      </c>
      <c r="DN110" s="25">
        <v>36</v>
      </c>
      <c r="DO110" s="20">
        <v>12.691358024691358</v>
      </c>
      <c r="DP110" s="20">
        <v>298.93692307692311</v>
      </c>
      <c r="DQ110" s="20">
        <v>139.87544871794873</v>
      </c>
      <c r="DR110" s="20">
        <v>12.691358024691358</v>
      </c>
      <c r="DS110" s="20">
        <v>308.14743589743591</v>
      </c>
      <c r="DT110" s="20">
        <v>148.75641025641028</v>
      </c>
      <c r="DU110" s="36">
        <v>43682.882352941153</v>
      </c>
      <c r="DV110" s="37">
        <v>12.088235294117647</v>
      </c>
      <c r="DW110" s="38">
        <v>0.35294117647058826</v>
      </c>
      <c r="DX110" s="37">
        <v>34.000000000000007</v>
      </c>
      <c r="DY110" s="37">
        <v>0</v>
      </c>
      <c r="DZ110" s="26">
        <v>20.36</v>
      </c>
      <c r="EA110" s="26">
        <v>22.14</v>
      </c>
      <c r="EB110" s="26">
        <v>22.18</v>
      </c>
      <c r="EC110" s="26">
        <v>22.59</v>
      </c>
      <c r="ED110" s="26">
        <v>21.95</v>
      </c>
      <c r="EE110" s="27">
        <v>22</v>
      </c>
      <c r="EF110" s="28">
        <v>1619004.6</v>
      </c>
      <c r="EG110" s="28">
        <v>0</v>
      </c>
      <c r="EH110" s="28">
        <v>0</v>
      </c>
      <c r="EI110" s="28">
        <v>141323.84</v>
      </c>
      <c r="EJ110" s="28">
        <v>215723.9</v>
      </c>
      <c r="EK110" s="28">
        <v>85447.13</v>
      </c>
      <c r="EL110" s="28">
        <v>0</v>
      </c>
      <c r="EM110" s="28">
        <v>149864.16</v>
      </c>
      <c r="EN110" s="28">
        <v>72176.02</v>
      </c>
      <c r="EO110" s="28">
        <v>87814.56</v>
      </c>
      <c r="EP110" s="28">
        <v>128475.81</v>
      </c>
      <c r="EQ110" s="28">
        <v>23059.56</v>
      </c>
      <c r="ER110" s="28">
        <v>0</v>
      </c>
      <c r="ES110" s="28">
        <v>105223.05</v>
      </c>
      <c r="ET110" s="28">
        <v>336800.22</v>
      </c>
      <c r="EU110" s="28">
        <v>0</v>
      </c>
      <c r="EV110" s="28">
        <v>0</v>
      </c>
      <c r="EW110" s="28">
        <v>32410.54</v>
      </c>
      <c r="EX110" s="28">
        <v>79719.02</v>
      </c>
      <c r="EY110" s="28">
        <v>33566.83</v>
      </c>
      <c r="EZ110" s="28">
        <v>0</v>
      </c>
      <c r="FA110" s="28">
        <v>34098.83</v>
      </c>
      <c r="FB110" s="28">
        <v>6791.05</v>
      </c>
      <c r="FC110" s="28">
        <v>27813.780000000002</v>
      </c>
      <c r="FD110" s="28">
        <v>20892.93</v>
      </c>
      <c r="FE110" s="28">
        <v>980.04</v>
      </c>
      <c r="FF110" s="28">
        <v>0</v>
      </c>
      <c r="FG110" s="28">
        <v>13468.54</v>
      </c>
      <c r="FH110" s="28">
        <v>68509.850000000006</v>
      </c>
      <c r="FI110" s="28">
        <v>6213.68</v>
      </c>
      <c r="FJ110" s="28">
        <v>0</v>
      </c>
      <c r="FK110" s="28">
        <v>90016.55</v>
      </c>
      <c r="FL110" s="28">
        <v>58118.36</v>
      </c>
      <c r="FM110" s="28">
        <v>25583.43</v>
      </c>
      <c r="FN110" s="28">
        <v>0</v>
      </c>
      <c r="FO110" s="28">
        <v>119784.41</v>
      </c>
      <c r="FP110" s="28">
        <v>34097.54</v>
      </c>
      <c r="FQ110" s="28">
        <v>1345.95</v>
      </c>
      <c r="FR110" s="28">
        <v>3040.52</v>
      </c>
      <c r="FS110" s="28">
        <v>0</v>
      </c>
      <c r="FT110" s="28">
        <v>0</v>
      </c>
      <c r="FU110" s="28">
        <v>25445.629999999997</v>
      </c>
      <c r="FV110" s="28">
        <v>338754.38</v>
      </c>
      <c r="FW110" s="28">
        <v>130.5</v>
      </c>
      <c r="FX110" s="28">
        <v>0</v>
      </c>
      <c r="FY110" s="28">
        <v>6128.6100000000006</v>
      </c>
      <c r="FZ110" s="28">
        <v>9918.7999999999993</v>
      </c>
      <c r="GA110" s="28">
        <v>10338.36</v>
      </c>
      <c r="GB110" s="28">
        <v>11340.59</v>
      </c>
      <c r="GC110" s="28">
        <v>32942.959999999999</v>
      </c>
      <c r="GD110" s="28">
        <v>21476.99</v>
      </c>
      <c r="GE110" s="28">
        <v>120058.18</v>
      </c>
      <c r="GF110" s="28">
        <v>3770.02</v>
      </c>
      <c r="GG110" s="28">
        <v>0</v>
      </c>
      <c r="GH110" s="28">
        <v>0</v>
      </c>
      <c r="GI110" s="28">
        <v>30486.28</v>
      </c>
      <c r="GJ110" s="28">
        <v>0</v>
      </c>
      <c r="GK110" s="28">
        <v>0</v>
      </c>
      <c r="GL110" s="28">
        <v>0</v>
      </c>
      <c r="GM110" s="28">
        <v>250</v>
      </c>
      <c r="GN110" s="28">
        <v>0</v>
      </c>
      <c r="GO110" s="28">
        <v>0</v>
      </c>
      <c r="GP110" s="28">
        <v>44156.45</v>
      </c>
      <c r="GQ110" s="28">
        <v>0</v>
      </c>
      <c r="GR110" s="28">
        <v>115663</v>
      </c>
      <c r="GS110" s="28">
        <v>0</v>
      </c>
      <c r="GT110" s="28">
        <v>0</v>
      </c>
      <c r="GU110" s="28">
        <v>0</v>
      </c>
      <c r="GV110" s="28">
        <v>0</v>
      </c>
      <c r="GW110" s="28">
        <v>0</v>
      </c>
      <c r="GX110" s="28">
        <v>7859.1</v>
      </c>
      <c r="GY110" s="28">
        <v>0</v>
      </c>
      <c r="GZ110" s="28">
        <v>0</v>
      </c>
      <c r="HA110" s="28">
        <v>120</v>
      </c>
      <c r="HB110" s="28">
        <v>16315.310000000001</v>
      </c>
      <c r="HC110" s="28">
        <v>16522.16</v>
      </c>
      <c r="HD110" s="28">
        <v>0</v>
      </c>
      <c r="HE110" s="28">
        <v>22976.34</v>
      </c>
      <c r="HF110" s="28">
        <v>9492.66</v>
      </c>
      <c r="HG110" s="28">
        <v>4928.28</v>
      </c>
      <c r="HH110" s="28">
        <v>783.75</v>
      </c>
      <c r="HI110" s="28">
        <v>0</v>
      </c>
      <c r="HJ110" s="28">
        <v>0</v>
      </c>
      <c r="HK110" s="28">
        <v>4537.53</v>
      </c>
    </row>
    <row r="111" spans="1:219" ht="18" customHeight="1" x14ac:dyDescent="0.15">
      <c r="A111" s="1">
        <v>33003</v>
      </c>
      <c r="B111" s="2" t="s">
        <v>102</v>
      </c>
      <c r="C111" s="2" t="s">
        <v>505</v>
      </c>
      <c r="D111" s="4">
        <v>307.370814</v>
      </c>
      <c r="E111" s="8" t="s">
        <v>100</v>
      </c>
      <c r="F111" s="3">
        <v>544</v>
      </c>
      <c r="G111" s="19">
        <v>1448733.94</v>
      </c>
      <c r="H111" s="19">
        <v>15515.94</v>
      </c>
      <c r="I111" s="19">
        <v>2376838.9900000002</v>
      </c>
      <c r="J111" s="19">
        <v>278977</v>
      </c>
      <c r="K111" s="19">
        <v>1174417.75</v>
      </c>
      <c r="L111" s="19">
        <v>0</v>
      </c>
      <c r="M111" s="19">
        <v>0</v>
      </c>
      <c r="N111" s="19">
        <v>0</v>
      </c>
      <c r="O111" s="19">
        <v>768615.39</v>
      </c>
      <c r="P111" s="19">
        <v>0</v>
      </c>
      <c r="Q111" s="19">
        <v>0</v>
      </c>
      <c r="R111" s="19">
        <v>124142.82</v>
      </c>
      <c r="S111" s="19">
        <v>339.5</v>
      </c>
      <c r="T111" s="19">
        <v>0</v>
      </c>
      <c r="U111" s="19">
        <v>0</v>
      </c>
      <c r="V111" s="19">
        <v>0</v>
      </c>
      <c r="W111" s="19">
        <v>2100726</v>
      </c>
      <c r="X111" s="19">
        <v>0</v>
      </c>
      <c r="Y111" s="19">
        <v>0</v>
      </c>
      <c r="Z111" s="19">
        <v>0</v>
      </c>
      <c r="AA111" s="19">
        <v>58978</v>
      </c>
      <c r="AB111" s="19">
        <v>2471305.4700000002</v>
      </c>
      <c r="AC111" s="19">
        <v>28250.89</v>
      </c>
      <c r="AD111" s="19">
        <v>0</v>
      </c>
      <c r="AE111" s="19">
        <v>208912.45</v>
      </c>
      <c r="AF111" s="19">
        <v>0</v>
      </c>
      <c r="AG111" s="19">
        <v>0</v>
      </c>
      <c r="AH111" s="19">
        <v>603728.99</v>
      </c>
      <c r="AI111" s="19">
        <v>7492</v>
      </c>
      <c r="AJ111" s="19">
        <v>0</v>
      </c>
      <c r="AK111" s="19">
        <v>72463.070000000007</v>
      </c>
      <c r="AL111" s="19">
        <v>0</v>
      </c>
      <c r="AM111" s="19">
        <v>0</v>
      </c>
      <c r="AN111" s="19">
        <v>222087.01</v>
      </c>
      <c r="AO111" s="19">
        <v>440440.66000000003</v>
      </c>
      <c r="AP111" s="19">
        <v>119724.82</v>
      </c>
      <c r="AQ111" s="19">
        <v>0</v>
      </c>
      <c r="AR111" s="19">
        <v>425716.01</v>
      </c>
      <c r="AS111" s="19">
        <v>226840.49</v>
      </c>
      <c r="AT111" s="19">
        <v>562.25</v>
      </c>
      <c r="AU111" s="19">
        <v>0</v>
      </c>
      <c r="AV111" s="19">
        <v>0</v>
      </c>
      <c r="AW111" s="19">
        <v>0</v>
      </c>
      <c r="AX111" s="19">
        <v>221154.44999999998</v>
      </c>
      <c r="AY111" s="19">
        <v>18891.04</v>
      </c>
      <c r="AZ111" s="19">
        <v>6086.95</v>
      </c>
      <c r="BA111" s="19">
        <v>8333.7999999999993</v>
      </c>
      <c r="BB111" s="19">
        <v>404762.26</v>
      </c>
      <c r="BC111" s="19">
        <v>81398.25</v>
      </c>
      <c r="BD111" s="19">
        <v>0</v>
      </c>
      <c r="BE111" s="19">
        <v>0</v>
      </c>
      <c r="BF111" s="19">
        <v>0</v>
      </c>
      <c r="BG111" s="19">
        <v>0</v>
      </c>
      <c r="BH111" s="19">
        <v>0</v>
      </c>
      <c r="BI111" s="19">
        <v>21656.240000000002</v>
      </c>
      <c r="BJ111" s="19">
        <v>104546.08</v>
      </c>
      <c r="BK111" s="19">
        <v>52856.76</v>
      </c>
      <c r="BL111" s="19">
        <v>0</v>
      </c>
      <c r="BM111" s="19">
        <v>0</v>
      </c>
      <c r="BN111" s="19">
        <v>0</v>
      </c>
      <c r="BO111" s="19">
        <v>3901.9</v>
      </c>
      <c r="BP111" s="19">
        <v>0</v>
      </c>
      <c r="BQ111" s="19">
        <v>0</v>
      </c>
      <c r="BR111" s="19">
        <v>0</v>
      </c>
      <c r="BS111" s="19">
        <v>0</v>
      </c>
      <c r="BT111" s="19">
        <v>0</v>
      </c>
      <c r="BU111" s="19">
        <v>0</v>
      </c>
      <c r="BV111" s="19">
        <v>0</v>
      </c>
      <c r="BW111" s="19">
        <v>0</v>
      </c>
      <c r="BX111" s="19">
        <v>0</v>
      </c>
      <c r="BY111" s="19">
        <v>0</v>
      </c>
      <c r="BZ111" s="19">
        <v>0</v>
      </c>
      <c r="CA111" s="19">
        <v>0</v>
      </c>
      <c r="CB111" s="19">
        <v>0</v>
      </c>
      <c r="CC111" s="19">
        <v>0</v>
      </c>
      <c r="CD111" s="19">
        <v>0</v>
      </c>
      <c r="CE111" s="19">
        <v>0</v>
      </c>
      <c r="CF111" s="19">
        <v>8997.2303508423411</v>
      </c>
      <c r="CG111" s="19">
        <v>1417261.51</v>
      </c>
      <c r="CH111" s="19">
        <v>633836.74</v>
      </c>
      <c r="CI111" s="19">
        <v>356946.42</v>
      </c>
      <c r="CJ111" s="19">
        <v>0</v>
      </c>
      <c r="CK111" s="19">
        <v>0</v>
      </c>
      <c r="CL111" s="19">
        <v>0</v>
      </c>
      <c r="CM111" s="19">
        <v>0</v>
      </c>
      <c r="CN111" s="19">
        <v>246924.94</v>
      </c>
      <c r="CO111" s="19">
        <v>41761.71</v>
      </c>
      <c r="CP111" s="19">
        <v>0</v>
      </c>
      <c r="CQ111" s="19">
        <v>0</v>
      </c>
      <c r="CR111" s="19">
        <v>274320.52</v>
      </c>
      <c r="CS111" s="19">
        <v>58470.59</v>
      </c>
      <c r="CT111" s="18">
        <v>1.4730000000000001</v>
      </c>
      <c r="CU111" s="18">
        <v>3.2959999999999998</v>
      </c>
      <c r="CV111" s="18">
        <v>6.8209999999999997</v>
      </c>
      <c r="CW111" s="18">
        <v>1.4159999999999999</v>
      </c>
      <c r="CX111" s="18">
        <v>1.54</v>
      </c>
      <c r="CY111" s="18">
        <v>0</v>
      </c>
      <c r="CZ111" s="16"/>
      <c r="DA111" s="17">
        <v>420363281</v>
      </c>
      <c r="DB111" s="17">
        <v>90756273</v>
      </c>
      <c r="DC111" s="17">
        <v>28716584</v>
      </c>
      <c r="DD111" s="3">
        <v>62</v>
      </c>
      <c r="DE111" s="3">
        <v>589</v>
      </c>
      <c r="DF111" s="4">
        <v>42</v>
      </c>
      <c r="DG111" s="4">
        <v>14</v>
      </c>
      <c r="DH111" s="4">
        <v>542</v>
      </c>
      <c r="DI111" s="18">
        <v>8.0000000000000002E-3</v>
      </c>
      <c r="DJ111" s="21">
        <v>0.35100000000000003</v>
      </c>
      <c r="DK111" s="21">
        <f>DD111/DE111</f>
        <v>0.10526315789473684</v>
      </c>
      <c r="DL111" s="3">
        <f>DE111/(DX111+DY111)</f>
        <v>13.002207505518761</v>
      </c>
      <c r="DM111" s="21">
        <f>(DP111+DQ111)/(DS111+DT111)</f>
        <v>0.97093977173520163</v>
      </c>
      <c r="DN111" s="25">
        <v>39</v>
      </c>
      <c r="DO111" s="20">
        <v>44.962500000000006</v>
      </c>
      <c r="DP111" s="20">
        <v>365.95764205198986</v>
      </c>
      <c r="DQ111" s="20">
        <v>164.46919730082044</v>
      </c>
      <c r="DR111" s="20">
        <v>45.34375</v>
      </c>
      <c r="DS111" s="20">
        <v>375.53406947319991</v>
      </c>
      <c r="DT111" s="20">
        <v>170.76844567134424</v>
      </c>
      <c r="DU111" s="36">
        <v>45431.015452538617</v>
      </c>
      <c r="DV111" s="37">
        <v>15.340425531914894</v>
      </c>
      <c r="DW111" s="38">
        <v>0.21276595744680851</v>
      </c>
      <c r="DX111" s="37">
        <v>45.300000000000011</v>
      </c>
      <c r="DY111" s="37">
        <v>0</v>
      </c>
      <c r="DZ111" s="26">
        <v>20.63</v>
      </c>
      <c r="EA111" s="26">
        <v>22.25</v>
      </c>
      <c r="EB111" s="26">
        <v>21.58</v>
      </c>
      <c r="EC111" s="26">
        <v>21.58</v>
      </c>
      <c r="ED111" s="26">
        <v>21.71</v>
      </c>
      <c r="EE111" s="27">
        <v>24</v>
      </c>
      <c r="EF111" s="28">
        <v>2226441.0100000002</v>
      </c>
      <c r="EG111" s="28">
        <v>59893.279999999999</v>
      </c>
      <c r="EH111" s="28">
        <v>0</v>
      </c>
      <c r="EI111" s="28">
        <v>136209.5</v>
      </c>
      <c r="EJ111" s="28">
        <v>297895.52</v>
      </c>
      <c r="EK111" s="28">
        <v>79065.73</v>
      </c>
      <c r="EL111" s="28">
        <v>0</v>
      </c>
      <c r="EM111" s="28">
        <v>109466.61</v>
      </c>
      <c r="EN111" s="28">
        <v>6764.76</v>
      </c>
      <c r="EO111" s="28">
        <v>99848.42</v>
      </c>
      <c r="EP111" s="28">
        <v>0</v>
      </c>
      <c r="EQ111" s="28">
        <v>0</v>
      </c>
      <c r="ER111" s="28">
        <v>0</v>
      </c>
      <c r="ES111" s="28">
        <v>116692</v>
      </c>
      <c r="ET111" s="28">
        <v>717431.25999999989</v>
      </c>
      <c r="EU111" s="28">
        <v>25789.22</v>
      </c>
      <c r="EV111" s="28">
        <v>0</v>
      </c>
      <c r="EW111" s="28">
        <v>49694.369999999995</v>
      </c>
      <c r="EX111" s="28">
        <v>125317.83000000002</v>
      </c>
      <c r="EY111" s="28">
        <v>37370.639999999999</v>
      </c>
      <c r="EZ111" s="28">
        <v>0</v>
      </c>
      <c r="FA111" s="28">
        <v>43402.67</v>
      </c>
      <c r="FB111" s="28">
        <v>903.1</v>
      </c>
      <c r="FC111" s="28">
        <v>51195.23</v>
      </c>
      <c r="FD111" s="28">
        <v>0</v>
      </c>
      <c r="FE111" s="28">
        <v>0</v>
      </c>
      <c r="FF111" s="28">
        <v>0</v>
      </c>
      <c r="FG111" s="28">
        <v>15859.34</v>
      </c>
      <c r="FH111" s="28">
        <v>169108.8</v>
      </c>
      <c r="FI111" s="28">
        <v>7492</v>
      </c>
      <c r="FJ111" s="28">
        <v>0</v>
      </c>
      <c r="FK111" s="28">
        <v>139547.53</v>
      </c>
      <c r="FL111" s="28">
        <v>53080.509999999995</v>
      </c>
      <c r="FM111" s="28">
        <v>1697.48</v>
      </c>
      <c r="FN111" s="28">
        <v>20249.650000000001</v>
      </c>
      <c r="FO111" s="28">
        <v>185081.19</v>
      </c>
      <c r="FP111" s="28">
        <v>213806.46</v>
      </c>
      <c r="FQ111" s="28">
        <v>6080.63</v>
      </c>
      <c r="FR111" s="28">
        <v>0</v>
      </c>
      <c r="FS111" s="28">
        <v>0</v>
      </c>
      <c r="FT111" s="28">
        <v>0</v>
      </c>
      <c r="FU111" s="28">
        <v>66475.8</v>
      </c>
      <c r="FV111" s="28">
        <v>243428.90999999997</v>
      </c>
      <c r="FW111" s="28">
        <v>1038.98</v>
      </c>
      <c r="FX111" s="28">
        <v>0</v>
      </c>
      <c r="FY111" s="28">
        <v>20072.73</v>
      </c>
      <c r="FZ111" s="28">
        <v>9257.51</v>
      </c>
      <c r="GA111" s="28">
        <v>9318.77</v>
      </c>
      <c r="GB111" s="28">
        <v>50447.44</v>
      </c>
      <c r="GC111" s="28">
        <v>56389.79</v>
      </c>
      <c r="GD111" s="28">
        <v>9268.07</v>
      </c>
      <c r="GE111" s="28">
        <v>114385.41</v>
      </c>
      <c r="GF111" s="28">
        <v>0</v>
      </c>
      <c r="GG111" s="28">
        <v>0</v>
      </c>
      <c r="GH111" s="28">
        <v>0</v>
      </c>
      <c r="GI111" s="28">
        <v>41546.379999999997</v>
      </c>
      <c r="GJ111" s="28">
        <v>0</v>
      </c>
      <c r="GK111" s="28">
        <v>0</v>
      </c>
      <c r="GL111" s="28">
        <v>0</v>
      </c>
      <c r="GM111" s="28">
        <v>0</v>
      </c>
      <c r="GN111" s="28">
        <v>0</v>
      </c>
      <c r="GO111" s="28">
        <v>0</v>
      </c>
      <c r="GP111" s="28">
        <v>334065.17</v>
      </c>
      <c r="GQ111" s="28">
        <v>77667</v>
      </c>
      <c r="GR111" s="28">
        <v>0</v>
      </c>
      <c r="GS111" s="28">
        <v>0</v>
      </c>
      <c r="GT111" s="28">
        <v>0</v>
      </c>
      <c r="GU111" s="28">
        <v>0</v>
      </c>
      <c r="GV111" s="28">
        <v>0</v>
      </c>
      <c r="GW111" s="28">
        <v>0</v>
      </c>
      <c r="GX111" s="28">
        <v>0</v>
      </c>
      <c r="GY111" s="28">
        <v>0</v>
      </c>
      <c r="GZ111" s="28">
        <v>0</v>
      </c>
      <c r="HA111" s="28">
        <v>0</v>
      </c>
      <c r="HB111" s="28">
        <v>13833</v>
      </c>
      <c r="HC111" s="28">
        <v>606</v>
      </c>
      <c r="HD111" s="28">
        <v>0</v>
      </c>
      <c r="HE111" s="28">
        <v>35107</v>
      </c>
      <c r="HF111" s="28">
        <v>0</v>
      </c>
      <c r="HG111" s="28">
        <v>3373.08</v>
      </c>
      <c r="HH111" s="28">
        <v>0</v>
      </c>
      <c r="HI111" s="28">
        <v>0</v>
      </c>
      <c r="HJ111" s="28">
        <v>0</v>
      </c>
      <c r="HK111" s="28">
        <v>2237.17</v>
      </c>
    </row>
    <row r="112" spans="1:219" ht="18" customHeight="1" x14ac:dyDescent="0.15">
      <c r="A112" s="1">
        <v>32002</v>
      </c>
      <c r="B112" s="2" t="s">
        <v>97</v>
      </c>
      <c r="C112" s="2" t="s">
        <v>502</v>
      </c>
      <c r="D112" s="4">
        <v>355.70614799999998</v>
      </c>
      <c r="E112" s="8" t="s">
        <v>98</v>
      </c>
      <c r="F112" s="3">
        <v>2775</v>
      </c>
      <c r="G112" s="19">
        <v>6650695.3200000003</v>
      </c>
      <c r="H112" s="19">
        <v>139942.39000000001</v>
      </c>
      <c r="I112" s="19">
        <v>11094631.710000001</v>
      </c>
      <c r="J112" s="19">
        <v>1320588.1200000001</v>
      </c>
      <c r="K112" s="19">
        <v>4161797.88</v>
      </c>
      <c r="L112" s="19">
        <v>0</v>
      </c>
      <c r="M112" s="19">
        <v>0</v>
      </c>
      <c r="N112" s="19">
        <v>0</v>
      </c>
      <c r="O112" s="19">
        <v>1975256.8</v>
      </c>
      <c r="P112" s="19">
        <v>0</v>
      </c>
      <c r="Q112" s="19">
        <v>981237</v>
      </c>
      <c r="R112" s="19">
        <v>669378.18000000005</v>
      </c>
      <c r="S112" s="19">
        <v>328.24</v>
      </c>
      <c r="T112" s="19">
        <v>0</v>
      </c>
      <c r="U112" s="19">
        <v>0</v>
      </c>
      <c r="V112" s="19">
        <v>0</v>
      </c>
      <c r="W112" s="19">
        <v>10190301</v>
      </c>
      <c r="X112" s="19">
        <v>0</v>
      </c>
      <c r="Y112" s="19">
        <v>981237</v>
      </c>
      <c r="Z112" s="19">
        <v>0</v>
      </c>
      <c r="AA112" s="19">
        <v>58596</v>
      </c>
      <c r="AB112" s="19">
        <v>10228276.400000002</v>
      </c>
      <c r="AC112" s="19">
        <v>0</v>
      </c>
      <c r="AD112" s="19">
        <v>0</v>
      </c>
      <c r="AE112" s="19">
        <v>856706.61</v>
      </c>
      <c r="AF112" s="19">
        <v>0</v>
      </c>
      <c r="AG112" s="19">
        <v>0</v>
      </c>
      <c r="AH112" s="19">
        <v>2210772.73</v>
      </c>
      <c r="AI112" s="19">
        <v>329594.59999999998</v>
      </c>
      <c r="AJ112" s="19">
        <v>0</v>
      </c>
      <c r="AK112" s="19">
        <v>0</v>
      </c>
      <c r="AL112" s="19">
        <v>0</v>
      </c>
      <c r="AM112" s="19">
        <v>0</v>
      </c>
      <c r="AN112" s="19">
        <v>1772663.1400000001</v>
      </c>
      <c r="AO112" s="19">
        <v>1645391.1500000001</v>
      </c>
      <c r="AP112" s="19">
        <v>295654.42</v>
      </c>
      <c r="AQ112" s="19">
        <v>0</v>
      </c>
      <c r="AR112" s="19">
        <v>2486313.3199999998</v>
      </c>
      <c r="AS112" s="19">
        <v>49829.19</v>
      </c>
      <c r="AT112" s="19">
        <v>13432.6</v>
      </c>
      <c r="AU112" s="19">
        <v>13552.47</v>
      </c>
      <c r="AV112" s="19">
        <v>116554</v>
      </c>
      <c r="AW112" s="19">
        <v>0</v>
      </c>
      <c r="AX112" s="19">
        <v>1271878.3900000001</v>
      </c>
      <c r="AY112" s="19">
        <v>6374.26</v>
      </c>
      <c r="AZ112" s="19">
        <v>0</v>
      </c>
      <c r="BA112" s="19">
        <v>0</v>
      </c>
      <c r="BB112" s="19">
        <v>509328.61</v>
      </c>
      <c r="BC112" s="19">
        <v>248723.35</v>
      </c>
      <c r="BD112" s="19">
        <v>69600.990000000005</v>
      </c>
      <c r="BE112" s="19">
        <v>13843.2</v>
      </c>
      <c r="BF112" s="19">
        <v>0</v>
      </c>
      <c r="BG112" s="19">
        <v>0</v>
      </c>
      <c r="BH112" s="19">
        <v>1159717.5</v>
      </c>
      <c r="BI112" s="19">
        <v>110015.07</v>
      </c>
      <c r="BJ112" s="19">
        <v>822982.07000000007</v>
      </c>
      <c r="BK112" s="19">
        <v>143903.20000000001</v>
      </c>
      <c r="BL112" s="19">
        <v>0</v>
      </c>
      <c r="BM112" s="19">
        <v>0</v>
      </c>
      <c r="BN112" s="19">
        <v>0</v>
      </c>
      <c r="BO112" s="19">
        <v>94905.83</v>
      </c>
      <c r="BP112" s="19">
        <v>224806.06</v>
      </c>
      <c r="BQ112" s="19">
        <v>0</v>
      </c>
      <c r="BR112" s="19">
        <v>0</v>
      </c>
      <c r="BS112" s="19">
        <v>0</v>
      </c>
      <c r="BT112" s="19">
        <v>0</v>
      </c>
      <c r="BU112" s="19">
        <v>0</v>
      </c>
      <c r="BV112" s="19">
        <v>0</v>
      </c>
      <c r="BW112" s="19">
        <v>0</v>
      </c>
      <c r="BX112" s="19">
        <v>0</v>
      </c>
      <c r="BY112" s="19">
        <v>0</v>
      </c>
      <c r="BZ112" s="19">
        <v>0</v>
      </c>
      <c r="CA112" s="19">
        <v>0</v>
      </c>
      <c r="CB112" s="19">
        <v>0</v>
      </c>
      <c r="CC112" s="19">
        <v>0</v>
      </c>
      <c r="CD112" s="19">
        <v>0</v>
      </c>
      <c r="CE112" s="19">
        <v>0</v>
      </c>
      <c r="CF112" s="19">
        <v>7674.7201368411907</v>
      </c>
      <c r="CG112" s="19">
        <v>6109093.7699999996</v>
      </c>
      <c r="CH112" s="19">
        <v>4500391.04</v>
      </c>
      <c r="CI112" s="19">
        <v>397545.43</v>
      </c>
      <c r="CJ112" s="19">
        <v>536625.38</v>
      </c>
      <c r="CK112" s="19">
        <v>270373.23</v>
      </c>
      <c r="CL112" s="19">
        <v>1169561.6599999999</v>
      </c>
      <c r="CM112" s="19">
        <v>0</v>
      </c>
      <c r="CN112" s="19">
        <v>1701215.71</v>
      </c>
      <c r="CO112" s="19">
        <v>24345.23</v>
      </c>
      <c r="CP112" s="19">
        <v>1347893</v>
      </c>
      <c r="CQ112" s="19">
        <v>0</v>
      </c>
      <c r="CR112" s="19">
        <v>1691836.58</v>
      </c>
      <c r="CS112" s="19">
        <v>26995.45</v>
      </c>
      <c r="CT112" s="18">
        <v>1.4730000000000001</v>
      </c>
      <c r="CU112" s="18">
        <v>3.2959999999999998</v>
      </c>
      <c r="CV112" s="18">
        <v>6.8209999999999997</v>
      </c>
      <c r="CW112" s="18">
        <v>1.4159999999999999</v>
      </c>
      <c r="CX112" s="18">
        <v>2.83</v>
      </c>
      <c r="CY112" s="18">
        <v>0.72699999999999998</v>
      </c>
      <c r="CZ112" s="16"/>
      <c r="DA112" s="17">
        <v>207527878</v>
      </c>
      <c r="DB112" s="17">
        <v>802505559</v>
      </c>
      <c r="DC112" s="17">
        <v>408435052</v>
      </c>
      <c r="DD112" s="3">
        <v>335</v>
      </c>
      <c r="DE112" s="3">
        <v>2775</v>
      </c>
      <c r="DF112" s="4">
        <v>256</v>
      </c>
      <c r="DG112" s="4">
        <v>80.069999999999993</v>
      </c>
      <c r="DH112" s="4">
        <v>2789.66</v>
      </c>
      <c r="DI112" s="18">
        <v>6.0000000000000001E-3</v>
      </c>
      <c r="DJ112" s="21">
        <v>0.27</v>
      </c>
      <c r="DK112" s="21">
        <f>DD112/DE112</f>
        <v>0.12072072072072072</v>
      </c>
      <c r="DL112" s="3">
        <f>DE112/(DX112+DY112)</f>
        <v>16.515890965361258</v>
      </c>
      <c r="DM112" s="21">
        <f>(DP112+DQ112)/(DS112+DT112)</f>
        <v>0.9645571433239517</v>
      </c>
      <c r="DN112" s="25">
        <v>186</v>
      </c>
      <c r="DO112" s="20">
        <v>0</v>
      </c>
      <c r="DP112" s="20">
        <v>1909.4549111503313</v>
      </c>
      <c r="DQ112" s="20">
        <v>763.49921122271337</v>
      </c>
      <c r="DR112" s="20">
        <v>0</v>
      </c>
      <c r="DS112" s="20">
        <v>1970.2961161094731</v>
      </c>
      <c r="DT112" s="20">
        <v>800.87627204142677</v>
      </c>
      <c r="DU112" s="36">
        <v>48814.192655636216</v>
      </c>
      <c r="DV112" s="37">
        <v>12.710059171597633</v>
      </c>
      <c r="DW112" s="38">
        <v>0.30769230769230771</v>
      </c>
      <c r="DX112" s="37">
        <v>168.0200000000001</v>
      </c>
      <c r="DY112" s="37">
        <v>0</v>
      </c>
      <c r="DZ112" s="26">
        <v>22.09</v>
      </c>
      <c r="EA112" s="26">
        <v>23.02</v>
      </c>
      <c r="EB112" s="26">
        <v>23.38</v>
      </c>
      <c r="EC112" s="26">
        <v>22.26</v>
      </c>
      <c r="ED112" s="26">
        <v>22.8</v>
      </c>
      <c r="EE112" s="27">
        <v>138</v>
      </c>
      <c r="EF112" s="28">
        <v>9780332.9700000025</v>
      </c>
      <c r="EG112" s="28">
        <v>270305.51</v>
      </c>
      <c r="EH112" s="28">
        <v>0</v>
      </c>
      <c r="EI112" s="28">
        <v>1971058.95</v>
      </c>
      <c r="EJ112" s="28">
        <v>1237006.45</v>
      </c>
      <c r="EK112" s="28">
        <v>225669.26</v>
      </c>
      <c r="EL112" s="28">
        <v>0</v>
      </c>
      <c r="EM112" s="28">
        <v>1144949.5900000001</v>
      </c>
      <c r="EN112" s="28">
        <v>67352.89</v>
      </c>
      <c r="EO112" s="28">
        <v>588677.02</v>
      </c>
      <c r="EP112" s="28">
        <v>32447.94</v>
      </c>
      <c r="EQ112" s="28">
        <v>116554</v>
      </c>
      <c r="ER112" s="28">
        <v>0</v>
      </c>
      <c r="ES112" s="28">
        <v>543589.80000000005</v>
      </c>
      <c r="ET112" s="28">
        <v>2007892.1999999997</v>
      </c>
      <c r="EU112" s="28">
        <v>57987.740000000005</v>
      </c>
      <c r="EV112" s="28">
        <v>0</v>
      </c>
      <c r="EW112" s="28">
        <v>378660.23</v>
      </c>
      <c r="EX112" s="28">
        <v>318494.88999999996</v>
      </c>
      <c r="EY112" s="28">
        <v>48651.12</v>
      </c>
      <c r="EZ112" s="28">
        <v>0</v>
      </c>
      <c r="FA112" s="28">
        <v>278097.28999999998</v>
      </c>
      <c r="FB112" s="28">
        <v>14540.12</v>
      </c>
      <c r="FC112" s="28">
        <v>165323.42000000001</v>
      </c>
      <c r="FD112" s="28">
        <v>4317.83</v>
      </c>
      <c r="FE112" s="28">
        <v>0</v>
      </c>
      <c r="FF112" s="28">
        <v>0</v>
      </c>
      <c r="FG112" s="28">
        <v>103382.12</v>
      </c>
      <c r="FH112" s="28">
        <v>425417.36000000004</v>
      </c>
      <c r="FI112" s="28">
        <v>307.10000000000002</v>
      </c>
      <c r="FJ112" s="28">
        <v>0</v>
      </c>
      <c r="FK112" s="28">
        <v>177713.59</v>
      </c>
      <c r="FL112" s="28">
        <v>166790.32</v>
      </c>
      <c r="FM112" s="28">
        <v>8228.5499999999993</v>
      </c>
      <c r="FN112" s="28">
        <v>32627.59</v>
      </c>
      <c r="FO112" s="28">
        <v>811043.77</v>
      </c>
      <c r="FP112" s="28">
        <v>56289.760000000002</v>
      </c>
      <c r="FQ112" s="28">
        <v>283203.81</v>
      </c>
      <c r="FR112" s="28">
        <v>0</v>
      </c>
      <c r="FS112" s="28">
        <v>0</v>
      </c>
      <c r="FT112" s="28">
        <v>0</v>
      </c>
      <c r="FU112" s="28">
        <v>335280.23</v>
      </c>
      <c r="FV112" s="28">
        <v>1000502.1100000001</v>
      </c>
      <c r="FW112" s="28">
        <v>994.25</v>
      </c>
      <c r="FX112" s="28">
        <v>0</v>
      </c>
      <c r="FY112" s="28">
        <v>57257.179999999993</v>
      </c>
      <c r="FZ112" s="28">
        <v>29947.200000000004</v>
      </c>
      <c r="GA112" s="28">
        <v>12375.44</v>
      </c>
      <c r="GB112" s="28">
        <v>0</v>
      </c>
      <c r="GC112" s="28">
        <v>299185.11</v>
      </c>
      <c r="GD112" s="28">
        <v>6552.25</v>
      </c>
      <c r="GE112" s="28">
        <v>866281.64</v>
      </c>
      <c r="GF112" s="28">
        <v>0</v>
      </c>
      <c r="GG112" s="28">
        <v>0</v>
      </c>
      <c r="GH112" s="28">
        <v>0</v>
      </c>
      <c r="GI112" s="28">
        <v>395319.31</v>
      </c>
      <c r="GJ112" s="28">
        <v>84005.75</v>
      </c>
      <c r="GK112" s="28">
        <v>0</v>
      </c>
      <c r="GL112" s="28">
        <v>0</v>
      </c>
      <c r="GM112" s="28">
        <v>17329.52</v>
      </c>
      <c r="GN112" s="28">
        <v>0</v>
      </c>
      <c r="GO112" s="28">
        <v>0</v>
      </c>
      <c r="GP112" s="28">
        <v>476701.02</v>
      </c>
      <c r="GQ112" s="28">
        <v>125336.81</v>
      </c>
      <c r="GR112" s="28">
        <v>69600.990000000005</v>
      </c>
      <c r="GS112" s="28">
        <v>13843.2</v>
      </c>
      <c r="GT112" s="28">
        <v>0</v>
      </c>
      <c r="GU112" s="28">
        <v>0</v>
      </c>
      <c r="GV112" s="28">
        <v>0</v>
      </c>
      <c r="GW112" s="28">
        <v>0</v>
      </c>
      <c r="GX112" s="28">
        <v>1387.5</v>
      </c>
      <c r="GY112" s="28">
        <v>0</v>
      </c>
      <c r="GZ112" s="28">
        <v>0</v>
      </c>
      <c r="HA112" s="28">
        <v>0</v>
      </c>
      <c r="HB112" s="28">
        <v>37055.490000000005</v>
      </c>
      <c r="HC112" s="28">
        <v>730.05</v>
      </c>
      <c r="HD112" s="28">
        <v>0</v>
      </c>
      <c r="HE112" s="28">
        <v>76424.100000000006</v>
      </c>
      <c r="HF112" s="28">
        <v>0</v>
      </c>
      <c r="HG112" s="28">
        <v>26589.35</v>
      </c>
      <c r="HH112" s="28">
        <v>0</v>
      </c>
      <c r="HI112" s="28">
        <v>0</v>
      </c>
      <c r="HJ112" s="28">
        <v>2507610.5</v>
      </c>
      <c r="HK112" s="28">
        <v>4322</v>
      </c>
    </row>
    <row r="113" spans="1:219" ht="18" customHeight="1" x14ac:dyDescent="0.15">
      <c r="A113" s="1">
        <v>1001</v>
      </c>
      <c r="B113" s="2" t="s">
        <v>0</v>
      </c>
      <c r="C113" s="2" t="s">
        <v>434</v>
      </c>
      <c r="D113" s="4">
        <v>277.61612600000001</v>
      </c>
      <c r="E113" s="8" t="s">
        <v>1</v>
      </c>
      <c r="F113" s="3">
        <v>333</v>
      </c>
      <c r="G113" s="19">
        <v>971645.93</v>
      </c>
      <c r="H113" s="19">
        <v>18585.400000000001</v>
      </c>
      <c r="I113" s="19">
        <v>2140764.41</v>
      </c>
      <c r="J113" s="19">
        <v>83622.28</v>
      </c>
      <c r="K113" s="19">
        <v>564554.99</v>
      </c>
      <c r="L113" s="19">
        <v>0</v>
      </c>
      <c r="M113" s="19">
        <v>0</v>
      </c>
      <c r="N113" s="19">
        <v>3619.88</v>
      </c>
      <c r="O113" s="19">
        <v>804017.76</v>
      </c>
      <c r="P113" s="19">
        <v>0</v>
      </c>
      <c r="Q113" s="19">
        <v>564262.75</v>
      </c>
      <c r="R113" s="19">
        <v>46088.28</v>
      </c>
      <c r="S113" s="19">
        <v>0</v>
      </c>
      <c r="T113" s="19">
        <v>0</v>
      </c>
      <c r="U113" s="19">
        <v>0</v>
      </c>
      <c r="V113" s="19">
        <v>0</v>
      </c>
      <c r="W113" s="19">
        <v>1611455</v>
      </c>
      <c r="X113" s="19">
        <v>0</v>
      </c>
      <c r="Y113" s="19">
        <v>0</v>
      </c>
      <c r="Z113" s="19">
        <v>0</v>
      </c>
      <c r="AA113" s="19">
        <v>56400</v>
      </c>
      <c r="AB113" s="19">
        <v>2004562.8</v>
      </c>
      <c r="AC113" s="19">
        <v>29895.91</v>
      </c>
      <c r="AD113" s="19">
        <v>0</v>
      </c>
      <c r="AE113" s="19">
        <v>12888.060000000001</v>
      </c>
      <c r="AF113" s="19">
        <v>0</v>
      </c>
      <c r="AG113" s="19">
        <v>0</v>
      </c>
      <c r="AH113" s="19">
        <v>1116152.8800000001</v>
      </c>
      <c r="AI113" s="19">
        <v>31107.9</v>
      </c>
      <c r="AJ113" s="19">
        <v>0</v>
      </c>
      <c r="AK113" s="19">
        <v>0</v>
      </c>
      <c r="AL113" s="19">
        <v>0</v>
      </c>
      <c r="AM113" s="19">
        <v>0</v>
      </c>
      <c r="AN113" s="19">
        <v>132325.31</v>
      </c>
      <c r="AO113" s="19">
        <v>280062.5</v>
      </c>
      <c r="AP113" s="19">
        <v>59200.33</v>
      </c>
      <c r="AQ113" s="19">
        <v>0</v>
      </c>
      <c r="AR113" s="19">
        <v>235767.48</v>
      </c>
      <c r="AS113" s="19">
        <v>84652.45</v>
      </c>
      <c r="AT113" s="19">
        <v>0</v>
      </c>
      <c r="AU113" s="19">
        <v>0</v>
      </c>
      <c r="AV113" s="19">
        <v>0</v>
      </c>
      <c r="AW113" s="19">
        <v>0</v>
      </c>
      <c r="AX113" s="19">
        <v>109585.51000000001</v>
      </c>
      <c r="AY113" s="19">
        <v>0</v>
      </c>
      <c r="AZ113" s="19">
        <v>0</v>
      </c>
      <c r="BA113" s="19">
        <v>0</v>
      </c>
      <c r="BB113" s="19">
        <v>0</v>
      </c>
      <c r="BC113" s="19">
        <v>75736.289999999994</v>
      </c>
      <c r="BD113" s="19">
        <v>22162</v>
      </c>
      <c r="BE113" s="19">
        <v>0</v>
      </c>
      <c r="BF113" s="19">
        <v>0</v>
      </c>
      <c r="BG113" s="19">
        <v>0</v>
      </c>
      <c r="BH113" s="19">
        <v>185615</v>
      </c>
      <c r="BI113" s="19">
        <v>0</v>
      </c>
      <c r="BJ113" s="19">
        <v>169358.09999999998</v>
      </c>
      <c r="BK113" s="19">
        <v>33216.720000000001</v>
      </c>
      <c r="BL113" s="19">
        <v>0</v>
      </c>
      <c r="BM113" s="19">
        <v>0</v>
      </c>
      <c r="BN113" s="19">
        <v>0</v>
      </c>
      <c r="BO113" s="19">
        <v>5163.53</v>
      </c>
      <c r="BP113" s="19">
        <v>150054.97</v>
      </c>
      <c r="BQ113" s="19">
        <v>0</v>
      </c>
      <c r="BR113" s="19">
        <v>0</v>
      </c>
      <c r="BS113" s="19">
        <v>0</v>
      </c>
      <c r="BT113" s="19">
        <v>0</v>
      </c>
      <c r="BU113" s="19">
        <v>0</v>
      </c>
      <c r="BV113" s="19">
        <v>0</v>
      </c>
      <c r="BW113" s="19">
        <v>0</v>
      </c>
      <c r="BX113" s="19">
        <v>0</v>
      </c>
      <c r="BY113" s="19">
        <v>0</v>
      </c>
      <c r="BZ113" s="19">
        <v>0</v>
      </c>
      <c r="CA113" s="19">
        <v>0</v>
      </c>
      <c r="CB113" s="19">
        <v>0</v>
      </c>
      <c r="CC113" s="19">
        <v>0</v>
      </c>
      <c r="CD113" s="19">
        <v>0</v>
      </c>
      <c r="CE113" s="19">
        <v>0</v>
      </c>
      <c r="CF113" s="19">
        <v>13354.93723597797</v>
      </c>
      <c r="CG113" s="19">
        <v>1357270.59</v>
      </c>
      <c r="CH113" s="19">
        <v>726905.49</v>
      </c>
      <c r="CI113" s="19">
        <v>69278.320000000007</v>
      </c>
      <c r="CJ113" s="19">
        <v>0</v>
      </c>
      <c r="CK113" s="19">
        <v>0</v>
      </c>
      <c r="CL113" s="19">
        <v>152459.49</v>
      </c>
      <c r="CM113" s="19">
        <v>0</v>
      </c>
      <c r="CN113" s="19">
        <v>140888.98000000001</v>
      </c>
      <c r="CO113" s="19">
        <v>0</v>
      </c>
      <c r="CP113" s="19">
        <v>151452.5</v>
      </c>
      <c r="CQ113" s="19">
        <v>0</v>
      </c>
      <c r="CR113" s="19">
        <v>165561.73000000001</v>
      </c>
      <c r="CS113" s="19">
        <v>2310.65</v>
      </c>
      <c r="CT113" s="18">
        <v>1.8640000000000001</v>
      </c>
      <c r="CU113" s="18">
        <v>4.1709999999999994</v>
      </c>
      <c r="CV113" s="18">
        <v>8.6319999999999997</v>
      </c>
      <c r="CW113" s="18">
        <v>1.6160000000000001</v>
      </c>
      <c r="CX113" s="18">
        <v>1.6779999999999999</v>
      </c>
      <c r="CY113" s="18">
        <v>0.45400000000000001</v>
      </c>
      <c r="CZ113" s="18" t="s">
        <v>419</v>
      </c>
      <c r="DA113" s="17">
        <v>283144296</v>
      </c>
      <c r="DB113" s="17">
        <v>30322261</v>
      </c>
      <c r="DC113" s="17">
        <v>21511800</v>
      </c>
      <c r="DD113" s="3">
        <v>57</v>
      </c>
      <c r="DE113" s="3">
        <v>353</v>
      </c>
      <c r="DF113" s="4">
        <v>11</v>
      </c>
      <c r="DG113" s="4">
        <v>0</v>
      </c>
      <c r="DH113" s="4">
        <v>317</v>
      </c>
      <c r="DI113" s="18">
        <v>1.1000000000000001E-2</v>
      </c>
      <c r="DJ113" s="21">
        <v>0.36599999999999999</v>
      </c>
      <c r="DK113" s="21">
        <f>DD113/DE113</f>
        <v>0.16147308781869688</v>
      </c>
      <c r="DL113" s="3">
        <f>DE113/(DX113+DY113)</f>
        <v>11.01404056162246</v>
      </c>
      <c r="DM113" s="21">
        <f>(DP113+DQ113)/(DS113+DT113)</f>
        <v>0.97193479474345412</v>
      </c>
      <c r="DN113" s="25">
        <v>13</v>
      </c>
      <c r="DO113" s="20">
        <v>19.620481927710845</v>
      </c>
      <c r="DP113" s="20">
        <v>210.63871834643965</v>
      </c>
      <c r="DQ113" s="20">
        <v>96.010479402640513</v>
      </c>
      <c r="DR113" s="20">
        <v>20.192771084337355</v>
      </c>
      <c r="DS113" s="20">
        <v>215.54636894884931</v>
      </c>
      <c r="DT113" s="20">
        <v>99.957509919919204</v>
      </c>
      <c r="DU113" s="36">
        <v>45844.268502581799</v>
      </c>
      <c r="DV113" s="37">
        <v>16.933333333333334</v>
      </c>
      <c r="DW113" s="38">
        <v>0.3</v>
      </c>
      <c r="DX113" s="37">
        <v>29.050000000000008</v>
      </c>
      <c r="DY113" s="37">
        <v>3.0000000000000004</v>
      </c>
      <c r="DZ113" s="26"/>
      <c r="EA113" s="26"/>
      <c r="EB113" s="26"/>
      <c r="EC113" s="26"/>
      <c r="ED113" s="26"/>
      <c r="EE113" s="27">
        <v>7</v>
      </c>
      <c r="EF113" s="28">
        <v>1242659.1499999999</v>
      </c>
      <c r="EG113" s="28">
        <v>47613.020000000004</v>
      </c>
      <c r="EH113" s="28">
        <v>0</v>
      </c>
      <c r="EI113" s="28">
        <v>60144.46</v>
      </c>
      <c r="EJ113" s="28">
        <v>200738.13</v>
      </c>
      <c r="EK113" s="28">
        <v>43000</v>
      </c>
      <c r="EL113" s="28">
        <v>0</v>
      </c>
      <c r="EM113" s="28">
        <v>83451.509999999995</v>
      </c>
      <c r="EN113" s="28">
        <v>26859.06</v>
      </c>
      <c r="EO113" s="28">
        <v>54553.07</v>
      </c>
      <c r="EP113" s="28">
        <v>2100</v>
      </c>
      <c r="EQ113" s="28">
        <v>0</v>
      </c>
      <c r="ER113" s="28">
        <v>0</v>
      </c>
      <c r="ES113" s="28">
        <v>63367.38</v>
      </c>
      <c r="ET113" s="28">
        <v>245929.87000000002</v>
      </c>
      <c r="EU113" s="28">
        <v>11624.43</v>
      </c>
      <c r="EV113" s="28">
        <v>0</v>
      </c>
      <c r="EW113" s="28">
        <v>13212.609999999999</v>
      </c>
      <c r="EX113" s="28">
        <v>38200.58</v>
      </c>
      <c r="EY113" s="28">
        <v>5725.44</v>
      </c>
      <c r="EZ113" s="28">
        <v>0</v>
      </c>
      <c r="FA113" s="28">
        <v>18346.150000000001</v>
      </c>
      <c r="FB113" s="28">
        <v>9888.7800000000007</v>
      </c>
      <c r="FC113" s="28">
        <v>17359.439999999999</v>
      </c>
      <c r="FD113" s="28">
        <v>160.65</v>
      </c>
      <c r="FE113" s="28">
        <v>0</v>
      </c>
      <c r="FF113" s="28">
        <v>0</v>
      </c>
      <c r="FG113" s="28">
        <v>7799.52</v>
      </c>
      <c r="FH113" s="28">
        <v>1466463.56</v>
      </c>
      <c r="FI113" s="28">
        <v>186.24</v>
      </c>
      <c r="FJ113" s="28">
        <v>0</v>
      </c>
      <c r="FK113" s="28">
        <v>208151.66999999998</v>
      </c>
      <c r="FL113" s="28">
        <v>57657.570000000007</v>
      </c>
      <c r="FM113" s="28">
        <v>8554.61</v>
      </c>
      <c r="FN113" s="28">
        <v>0</v>
      </c>
      <c r="FO113" s="28">
        <v>95377.27</v>
      </c>
      <c r="FP113" s="28">
        <v>30052.66</v>
      </c>
      <c r="FQ113" s="28">
        <v>155556.01999999999</v>
      </c>
      <c r="FR113" s="28">
        <v>0</v>
      </c>
      <c r="FS113" s="28">
        <v>0</v>
      </c>
      <c r="FT113" s="28">
        <v>0</v>
      </c>
      <c r="FU113" s="28">
        <v>4014.6299999999997</v>
      </c>
      <c r="FV113" s="28">
        <v>155309.59000000003</v>
      </c>
      <c r="FW113" s="28">
        <v>1580.12</v>
      </c>
      <c r="FX113" s="28">
        <v>0</v>
      </c>
      <c r="FY113" s="28">
        <v>15249.44</v>
      </c>
      <c r="FZ113" s="28">
        <v>1529.83</v>
      </c>
      <c r="GA113" s="28">
        <v>915.77</v>
      </c>
      <c r="GB113" s="28">
        <v>0</v>
      </c>
      <c r="GC113" s="28">
        <v>25594.55</v>
      </c>
      <c r="GD113" s="28">
        <v>16336.48</v>
      </c>
      <c r="GE113" s="28">
        <v>83833.55</v>
      </c>
      <c r="GF113" s="28">
        <v>0</v>
      </c>
      <c r="GG113" s="28">
        <v>0</v>
      </c>
      <c r="GH113" s="28">
        <v>0</v>
      </c>
      <c r="GI113" s="28">
        <v>8373.2900000000009</v>
      </c>
      <c r="GJ113" s="28">
        <v>0</v>
      </c>
      <c r="GK113" s="28">
        <v>0</v>
      </c>
      <c r="GL113" s="28">
        <v>0</v>
      </c>
      <c r="GM113" s="28">
        <v>4590.24</v>
      </c>
      <c r="GN113" s="28">
        <v>0</v>
      </c>
      <c r="GO113" s="28">
        <v>0</v>
      </c>
      <c r="GP113" s="28">
        <v>0</v>
      </c>
      <c r="GQ113" s="28">
        <v>75736.289999999994</v>
      </c>
      <c r="GR113" s="28">
        <v>22162</v>
      </c>
      <c r="GS113" s="28">
        <v>0</v>
      </c>
      <c r="GT113" s="28">
        <v>0</v>
      </c>
      <c r="GU113" s="28">
        <v>0</v>
      </c>
      <c r="GV113" s="28">
        <v>0</v>
      </c>
      <c r="GW113" s="28">
        <v>0</v>
      </c>
      <c r="GX113" s="28">
        <v>23241.57</v>
      </c>
      <c r="GY113" s="28">
        <v>0</v>
      </c>
      <c r="GZ113" s="28">
        <v>0</v>
      </c>
      <c r="HA113" s="28">
        <v>334.99</v>
      </c>
      <c r="HB113" s="28">
        <v>15153.11</v>
      </c>
      <c r="HC113" s="28">
        <v>1004.51</v>
      </c>
      <c r="HD113" s="28">
        <v>0</v>
      </c>
      <c r="HE113" s="28">
        <v>12998</v>
      </c>
      <c r="HF113" s="28">
        <v>6679</v>
      </c>
      <c r="HG113" s="28">
        <v>4314.62</v>
      </c>
      <c r="HH113" s="28">
        <v>50</v>
      </c>
      <c r="HI113" s="28">
        <v>0</v>
      </c>
      <c r="HJ113" s="28">
        <v>337067.5</v>
      </c>
      <c r="HK113" s="28">
        <v>26030.69</v>
      </c>
    </row>
    <row r="114" spans="1:219" ht="18" customHeight="1" x14ac:dyDescent="0.15">
      <c r="A114" s="1">
        <v>11005</v>
      </c>
      <c r="B114" s="2" t="s">
        <v>34</v>
      </c>
      <c r="C114" s="2" t="s">
        <v>458</v>
      </c>
      <c r="D114" s="4">
        <v>631.71295099999998</v>
      </c>
      <c r="E114" s="8" t="s">
        <v>32</v>
      </c>
      <c r="F114" s="3">
        <v>500</v>
      </c>
      <c r="G114" s="19">
        <v>1998995.52</v>
      </c>
      <c r="H114" s="19">
        <v>28361.74</v>
      </c>
      <c r="I114" s="19">
        <v>1461075.52</v>
      </c>
      <c r="J114" s="19">
        <v>254902.11</v>
      </c>
      <c r="K114" s="19">
        <v>1865375.63</v>
      </c>
      <c r="L114" s="19">
        <v>0</v>
      </c>
      <c r="M114" s="19">
        <v>0</v>
      </c>
      <c r="N114" s="19">
        <v>11805.73</v>
      </c>
      <c r="O114" s="19">
        <v>587289.74</v>
      </c>
      <c r="P114" s="19">
        <v>0</v>
      </c>
      <c r="Q114" s="19">
        <v>0</v>
      </c>
      <c r="R114" s="19">
        <v>132993.42000000001</v>
      </c>
      <c r="S114" s="19">
        <v>5968.73</v>
      </c>
      <c r="T114" s="19">
        <v>268.02999999999997</v>
      </c>
      <c r="U114" s="19">
        <v>0</v>
      </c>
      <c r="V114" s="19">
        <v>0</v>
      </c>
      <c r="W114" s="19">
        <v>1351421</v>
      </c>
      <c r="X114" s="19">
        <v>0</v>
      </c>
      <c r="Y114" s="19">
        <v>0</v>
      </c>
      <c r="Z114" s="19">
        <v>0</v>
      </c>
      <c r="AA114" s="19">
        <v>61263</v>
      </c>
      <c r="AB114" s="19">
        <v>2400579.8800000004</v>
      </c>
      <c r="AC114" s="19">
        <v>0</v>
      </c>
      <c r="AD114" s="19">
        <v>0</v>
      </c>
      <c r="AE114" s="19">
        <v>90707.37</v>
      </c>
      <c r="AF114" s="19">
        <v>0</v>
      </c>
      <c r="AG114" s="19">
        <v>0</v>
      </c>
      <c r="AH114" s="19">
        <v>578859.41999999993</v>
      </c>
      <c r="AI114" s="19">
        <v>28728.27</v>
      </c>
      <c r="AJ114" s="19">
        <v>0</v>
      </c>
      <c r="AK114" s="19">
        <v>0</v>
      </c>
      <c r="AL114" s="19">
        <v>0</v>
      </c>
      <c r="AM114" s="19">
        <v>0</v>
      </c>
      <c r="AN114" s="19">
        <v>317820.69</v>
      </c>
      <c r="AO114" s="19">
        <v>462200.4</v>
      </c>
      <c r="AP114" s="19">
        <v>105934.44</v>
      </c>
      <c r="AQ114" s="19">
        <v>0</v>
      </c>
      <c r="AR114" s="19">
        <v>385285.28</v>
      </c>
      <c r="AS114" s="19">
        <v>53870.22</v>
      </c>
      <c r="AT114" s="19">
        <v>739.55</v>
      </c>
      <c r="AU114" s="19">
        <v>32515.919999999998</v>
      </c>
      <c r="AV114" s="19">
        <v>0</v>
      </c>
      <c r="AW114" s="19">
        <v>0</v>
      </c>
      <c r="AX114" s="19">
        <v>213337.59</v>
      </c>
      <c r="AY114" s="19">
        <v>16896.939999999999</v>
      </c>
      <c r="AZ114" s="19">
        <v>8205.27</v>
      </c>
      <c r="BA114" s="19">
        <v>0</v>
      </c>
      <c r="BB114" s="19">
        <v>116200</v>
      </c>
      <c r="BC114" s="19">
        <v>79797.48</v>
      </c>
      <c r="BD114" s="19">
        <v>10918.77</v>
      </c>
      <c r="BE114" s="19">
        <v>10079.85</v>
      </c>
      <c r="BF114" s="19">
        <v>0</v>
      </c>
      <c r="BG114" s="19">
        <v>0</v>
      </c>
      <c r="BH114" s="19">
        <v>223368.74</v>
      </c>
      <c r="BI114" s="19">
        <v>94720.27</v>
      </c>
      <c r="BJ114" s="19">
        <v>143395.94</v>
      </c>
      <c r="BK114" s="19">
        <v>87438.64</v>
      </c>
      <c r="BL114" s="19">
        <v>0</v>
      </c>
      <c r="BM114" s="19">
        <v>0</v>
      </c>
      <c r="BN114" s="19">
        <v>0</v>
      </c>
      <c r="BO114" s="19">
        <v>11632.32</v>
      </c>
      <c r="BP114" s="19">
        <v>9116</v>
      </c>
      <c r="BQ114" s="19">
        <v>0</v>
      </c>
      <c r="BR114" s="19">
        <v>0</v>
      </c>
      <c r="BS114" s="19">
        <v>0</v>
      </c>
      <c r="BT114" s="19">
        <v>0</v>
      </c>
      <c r="BU114" s="19">
        <v>0</v>
      </c>
      <c r="BV114" s="19">
        <v>0</v>
      </c>
      <c r="BW114" s="19">
        <v>0</v>
      </c>
      <c r="BX114" s="19">
        <v>0</v>
      </c>
      <c r="BY114" s="19">
        <v>0</v>
      </c>
      <c r="BZ114" s="19">
        <v>0</v>
      </c>
      <c r="CA114" s="19">
        <v>0</v>
      </c>
      <c r="CB114" s="19">
        <v>0</v>
      </c>
      <c r="CC114" s="19">
        <v>38165.120000000003</v>
      </c>
      <c r="CD114" s="19">
        <v>0</v>
      </c>
      <c r="CE114" s="19">
        <v>0</v>
      </c>
      <c r="CF114" s="19">
        <v>9591.5809156587729</v>
      </c>
      <c r="CG114" s="19">
        <v>1569897.08</v>
      </c>
      <c r="CH114" s="19">
        <v>4432658.8600000003</v>
      </c>
      <c r="CI114" s="19">
        <v>1499448.42</v>
      </c>
      <c r="CJ114" s="19">
        <v>1220922.83</v>
      </c>
      <c r="CK114" s="19">
        <v>91274.31</v>
      </c>
      <c r="CL114" s="19">
        <v>0</v>
      </c>
      <c r="CM114" s="19">
        <v>0</v>
      </c>
      <c r="CN114" s="19">
        <v>182797.46</v>
      </c>
      <c r="CO114" s="19">
        <v>5815</v>
      </c>
      <c r="CP114" s="19">
        <v>0</v>
      </c>
      <c r="CQ114" s="19">
        <v>0</v>
      </c>
      <c r="CR114" s="19">
        <v>175859.13</v>
      </c>
      <c r="CS114" s="19">
        <v>5147.95</v>
      </c>
      <c r="CT114" s="18">
        <v>1.4730000000000001</v>
      </c>
      <c r="CU114" s="18">
        <v>3.2959999999999998</v>
      </c>
      <c r="CV114" s="18">
        <v>6.8209999999999997</v>
      </c>
      <c r="CW114" s="18">
        <v>0.75</v>
      </c>
      <c r="CX114" s="18">
        <v>2.4569999999999999</v>
      </c>
      <c r="CY114" s="18">
        <v>0</v>
      </c>
      <c r="CZ114" s="16"/>
      <c r="DA114" s="17">
        <v>565242251</v>
      </c>
      <c r="DB114" s="17">
        <v>111365060</v>
      </c>
      <c r="DC114" s="17">
        <v>71386010</v>
      </c>
      <c r="DD114" s="3">
        <v>57</v>
      </c>
      <c r="DE114" s="3">
        <v>500</v>
      </c>
      <c r="DF114" s="4">
        <v>10</v>
      </c>
      <c r="DG114" s="4">
        <v>36</v>
      </c>
      <c r="DH114" s="4">
        <v>501.71</v>
      </c>
      <c r="DI114" s="18">
        <v>0</v>
      </c>
      <c r="DJ114" s="21">
        <v>0.316</v>
      </c>
      <c r="DK114" s="21">
        <f>DD114/DE114</f>
        <v>0.114</v>
      </c>
      <c r="DL114" s="3">
        <f>DE114/(DX114+DY114)</f>
        <v>11.764705882352942</v>
      </c>
      <c r="DM114" s="21">
        <f>(DP114+DQ114)/(DS114+DT114)</f>
        <v>0.97566653818583648</v>
      </c>
      <c r="DN114" s="25">
        <v>26</v>
      </c>
      <c r="DO114" s="20">
        <v>0</v>
      </c>
      <c r="DP114" s="20">
        <v>373.18111764705878</v>
      </c>
      <c r="DQ114" s="20">
        <v>117.29345294117645</v>
      </c>
      <c r="DR114" s="20">
        <v>0</v>
      </c>
      <c r="DS114" s="20">
        <v>380.66705882352943</v>
      </c>
      <c r="DT114" s="20">
        <v>122.04011764705884</v>
      </c>
      <c r="DU114" s="36">
        <v>47317.341176470574</v>
      </c>
      <c r="DV114" s="37">
        <v>17.15909090909091</v>
      </c>
      <c r="DW114" s="38">
        <v>0.36363636363636365</v>
      </c>
      <c r="DX114" s="37">
        <v>42.5</v>
      </c>
      <c r="DY114" s="37">
        <v>0</v>
      </c>
      <c r="DZ114" s="26">
        <v>22.13</v>
      </c>
      <c r="EA114" s="26">
        <v>21.81</v>
      </c>
      <c r="EB114" s="26">
        <v>21.31</v>
      </c>
      <c r="EC114" s="26">
        <v>22.75</v>
      </c>
      <c r="ED114" s="26">
        <v>22.13</v>
      </c>
      <c r="EE114" s="27">
        <v>16</v>
      </c>
      <c r="EF114" s="28">
        <v>2188126.5599999996</v>
      </c>
      <c r="EG114" s="28">
        <v>21443.06</v>
      </c>
      <c r="EH114" s="28">
        <v>0</v>
      </c>
      <c r="EI114" s="28">
        <v>231872.24</v>
      </c>
      <c r="EJ114" s="28">
        <v>338489.06</v>
      </c>
      <c r="EK114" s="28">
        <v>63800</v>
      </c>
      <c r="EL114" s="28">
        <v>0</v>
      </c>
      <c r="EM114" s="28">
        <v>118148.52</v>
      </c>
      <c r="EN114" s="28">
        <v>11701.8</v>
      </c>
      <c r="EO114" s="28">
        <v>0</v>
      </c>
      <c r="EP114" s="28">
        <v>26434.92</v>
      </c>
      <c r="EQ114" s="28">
        <v>36684.57</v>
      </c>
      <c r="ER114" s="28">
        <v>0</v>
      </c>
      <c r="ES114" s="28">
        <v>116133.32999999999</v>
      </c>
      <c r="ET114" s="28">
        <v>639340.60999999987</v>
      </c>
      <c r="EU114" s="28">
        <v>5542.44</v>
      </c>
      <c r="EV114" s="28">
        <v>0</v>
      </c>
      <c r="EW114" s="28">
        <v>69236.820000000007</v>
      </c>
      <c r="EX114" s="28">
        <v>129026.97999999998</v>
      </c>
      <c r="EY114" s="28">
        <v>28257.02</v>
      </c>
      <c r="EZ114" s="28">
        <v>0</v>
      </c>
      <c r="FA114" s="28">
        <v>36929.49</v>
      </c>
      <c r="FB114" s="28">
        <v>987.44</v>
      </c>
      <c r="FC114" s="28">
        <v>0</v>
      </c>
      <c r="FD114" s="28">
        <v>9861.7199999999993</v>
      </c>
      <c r="FE114" s="28">
        <v>1480.55</v>
      </c>
      <c r="FF114" s="28">
        <v>0</v>
      </c>
      <c r="FG114" s="28">
        <v>13514.27</v>
      </c>
      <c r="FH114" s="28">
        <v>73406.47</v>
      </c>
      <c r="FI114" s="28">
        <v>1742.77</v>
      </c>
      <c r="FJ114" s="28">
        <v>0</v>
      </c>
      <c r="FK114" s="28">
        <v>155186.75000000003</v>
      </c>
      <c r="FL114" s="28">
        <v>68438.789999999994</v>
      </c>
      <c r="FM114" s="28">
        <v>4352.76</v>
      </c>
      <c r="FN114" s="28">
        <v>116200</v>
      </c>
      <c r="FO114" s="28">
        <v>198500.81</v>
      </c>
      <c r="FP114" s="28">
        <v>60503.48</v>
      </c>
      <c r="FQ114" s="28">
        <v>164838.94999999998</v>
      </c>
      <c r="FR114" s="28">
        <v>689.11</v>
      </c>
      <c r="FS114" s="28">
        <v>0</v>
      </c>
      <c r="FT114" s="28">
        <v>0</v>
      </c>
      <c r="FU114" s="28">
        <v>63023.61</v>
      </c>
      <c r="FV114" s="28">
        <v>167688.02999999997</v>
      </c>
      <c r="FW114" s="28">
        <v>0</v>
      </c>
      <c r="FX114" s="28">
        <v>0</v>
      </c>
      <c r="FY114" s="28">
        <v>17320.170000000002</v>
      </c>
      <c r="FZ114" s="28">
        <v>11347.529999999999</v>
      </c>
      <c r="GA114" s="28">
        <v>8562.66</v>
      </c>
      <c r="GB114" s="28">
        <v>0</v>
      </c>
      <c r="GC114" s="28">
        <v>66719.23</v>
      </c>
      <c r="GD114" s="28">
        <v>3228.59</v>
      </c>
      <c r="GE114" s="28">
        <v>18116.509999999998</v>
      </c>
      <c r="GF114" s="28">
        <v>678.12</v>
      </c>
      <c r="GG114" s="28">
        <v>0</v>
      </c>
      <c r="GH114" s="28">
        <v>0</v>
      </c>
      <c r="GI114" s="28">
        <v>59975.19</v>
      </c>
      <c r="GJ114" s="28">
        <v>0</v>
      </c>
      <c r="GK114" s="28">
        <v>0</v>
      </c>
      <c r="GL114" s="28">
        <v>0</v>
      </c>
      <c r="GM114" s="28">
        <v>4407.59</v>
      </c>
      <c r="GN114" s="28">
        <v>0</v>
      </c>
      <c r="GO114" s="28">
        <v>0</v>
      </c>
      <c r="GP114" s="28">
        <v>0</v>
      </c>
      <c r="GQ114" s="28">
        <v>0</v>
      </c>
      <c r="GR114" s="28">
        <v>0</v>
      </c>
      <c r="GS114" s="28">
        <v>8879.85</v>
      </c>
      <c r="GT114" s="28">
        <v>0</v>
      </c>
      <c r="GU114" s="28">
        <v>0</v>
      </c>
      <c r="GV114" s="28">
        <v>0</v>
      </c>
      <c r="GW114" s="28">
        <v>53805.46</v>
      </c>
      <c r="GX114" s="28">
        <v>1585</v>
      </c>
      <c r="GY114" s="28">
        <v>0</v>
      </c>
      <c r="GZ114" s="28">
        <v>0</v>
      </c>
      <c r="HA114" s="28">
        <v>90</v>
      </c>
      <c r="HB114" s="28">
        <v>10541.95</v>
      </c>
      <c r="HC114" s="28">
        <v>962</v>
      </c>
      <c r="HD114" s="28">
        <v>0</v>
      </c>
      <c r="HE114" s="28">
        <v>44784.71</v>
      </c>
      <c r="HF114" s="28">
        <v>0</v>
      </c>
      <c r="HG114" s="28">
        <v>3959.22</v>
      </c>
      <c r="HH114" s="28">
        <v>0</v>
      </c>
      <c r="HI114" s="28">
        <v>0</v>
      </c>
      <c r="HJ114" s="28">
        <v>223368.74</v>
      </c>
      <c r="HK114" s="28">
        <v>1606</v>
      </c>
    </row>
    <row r="115" spans="1:219" ht="18" customHeight="1" x14ac:dyDescent="0.15">
      <c r="A115" s="1">
        <v>51004</v>
      </c>
      <c r="B115" s="2" t="s">
        <v>163</v>
      </c>
      <c r="C115" s="2" t="s">
        <v>548</v>
      </c>
      <c r="D115" s="4">
        <v>416.621621</v>
      </c>
      <c r="E115" s="8" t="s">
        <v>160</v>
      </c>
      <c r="F115" s="3">
        <v>13462</v>
      </c>
      <c r="G115" s="19">
        <v>40846342.689999998</v>
      </c>
      <c r="H115" s="19">
        <v>1504706.14</v>
      </c>
      <c r="I115" s="19">
        <v>42191313.479999997</v>
      </c>
      <c r="J115" s="19">
        <v>9546778.5500000007</v>
      </c>
      <c r="K115" s="19">
        <v>23457865.399999999</v>
      </c>
      <c r="L115" s="19">
        <v>989081.55</v>
      </c>
      <c r="M115" s="19">
        <v>76012.5</v>
      </c>
      <c r="N115" s="19">
        <v>200000</v>
      </c>
      <c r="O115" s="19">
        <v>12911437.699999999</v>
      </c>
      <c r="P115" s="19">
        <v>154739.29</v>
      </c>
      <c r="Q115" s="19">
        <v>7532363</v>
      </c>
      <c r="R115" s="19">
        <v>3547517.33</v>
      </c>
      <c r="S115" s="19">
        <v>0</v>
      </c>
      <c r="T115" s="19">
        <v>0</v>
      </c>
      <c r="U115" s="19">
        <v>0</v>
      </c>
      <c r="V115" s="19">
        <v>0</v>
      </c>
      <c r="W115" s="19">
        <v>39767017</v>
      </c>
      <c r="X115" s="19">
        <v>0</v>
      </c>
      <c r="Y115" s="19">
        <v>7532363</v>
      </c>
      <c r="Z115" s="19">
        <v>0</v>
      </c>
      <c r="AA115" s="19">
        <v>64780</v>
      </c>
      <c r="AB115" s="19">
        <v>53203578.189999998</v>
      </c>
      <c r="AC115" s="19">
        <v>97674.41</v>
      </c>
      <c r="AD115" s="19">
        <v>0</v>
      </c>
      <c r="AE115" s="19">
        <v>3276212.7800000003</v>
      </c>
      <c r="AF115" s="19">
        <v>4100.7</v>
      </c>
      <c r="AG115" s="19">
        <v>0</v>
      </c>
      <c r="AH115" s="19">
        <v>13900998.580000002</v>
      </c>
      <c r="AI115" s="19">
        <v>756107.49</v>
      </c>
      <c r="AJ115" s="19">
        <v>0</v>
      </c>
      <c r="AK115" s="19">
        <v>0</v>
      </c>
      <c r="AL115" s="19">
        <v>0</v>
      </c>
      <c r="AM115" s="19">
        <v>0</v>
      </c>
      <c r="AN115" s="19">
        <v>9361992.0899999999</v>
      </c>
      <c r="AO115" s="19">
        <v>10437643.98</v>
      </c>
      <c r="AP115" s="19">
        <v>716171.31</v>
      </c>
      <c r="AQ115" s="19">
        <v>0</v>
      </c>
      <c r="AR115" s="19">
        <v>12933141.060000001</v>
      </c>
      <c r="AS115" s="19">
        <v>1360203.11</v>
      </c>
      <c r="AT115" s="19">
        <v>2513646.7399999998</v>
      </c>
      <c r="AU115" s="19">
        <v>194144.59999999998</v>
      </c>
      <c r="AV115" s="19">
        <v>5487553.9099999992</v>
      </c>
      <c r="AW115" s="19">
        <v>0</v>
      </c>
      <c r="AX115" s="19">
        <v>2710603.05</v>
      </c>
      <c r="AY115" s="19">
        <v>1264473.2000000002</v>
      </c>
      <c r="AZ115" s="19">
        <v>75660.62</v>
      </c>
      <c r="BA115" s="19">
        <v>21755.38</v>
      </c>
      <c r="BB115" s="19">
        <v>0</v>
      </c>
      <c r="BC115" s="19">
        <v>5385308.1299999999</v>
      </c>
      <c r="BD115" s="19">
        <v>1614118.28</v>
      </c>
      <c r="BE115" s="19">
        <v>383059.14</v>
      </c>
      <c r="BF115" s="19">
        <v>2695.85</v>
      </c>
      <c r="BG115" s="19">
        <v>0</v>
      </c>
      <c r="BH115" s="19">
        <v>20028124.239999998</v>
      </c>
      <c r="BI115" s="19">
        <v>175307.38</v>
      </c>
      <c r="BJ115" s="19">
        <v>5018070.26</v>
      </c>
      <c r="BK115" s="19">
        <v>527559.81000000006</v>
      </c>
      <c r="BL115" s="19">
        <v>0</v>
      </c>
      <c r="BM115" s="19">
        <v>0</v>
      </c>
      <c r="BN115" s="19">
        <v>0</v>
      </c>
      <c r="BO115" s="19">
        <v>1602893.24</v>
      </c>
      <c r="BP115" s="19">
        <v>216931.12</v>
      </c>
      <c r="BQ115" s="19">
        <v>0</v>
      </c>
      <c r="BR115" s="19">
        <v>0</v>
      </c>
      <c r="BS115" s="19">
        <v>0</v>
      </c>
      <c r="BT115" s="19">
        <v>0</v>
      </c>
      <c r="BU115" s="19">
        <v>0</v>
      </c>
      <c r="BV115" s="19">
        <v>0</v>
      </c>
      <c r="BW115" s="19">
        <v>0</v>
      </c>
      <c r="BX115" s="19">
        <v>0</v>
      </c>
      <c r="BY115" s="19">
        <v>0</v>
      </c>
      <c r="BZ115" s="19">
        <v>0</v>
      </c>
      <c r="CA115" s="19">
        <v>0</v>
      </c>
      <c r="CB115" s="19">
        <v>0</v>
      </c>
      <c r="CC115" s="19">
        <v>0</v>
      </c>
      <c r="CD115" s="19">
        <v>0</v>
      </c>
      <c r="CE115" s="19">
        <v>0</v>
      </c>
      <c r="CF115" s="19">
        <v>9045.494833576975</v>
      </c>
      <c r="CG115" s="19">
        <v>9619649.5999999996</v>
      </c>
      <c r="CH115" s="19">
        <v>25839085.859999999</v>
      </c>
      <c r="CI115" s="19">
        <v>7591413.04</v>
      </c>
      <c r="CJ115" s="19">
        <v>0</v>
      </c>
      <c r="CK115" s="19">
        <v>0</v>
      </c>
      <c r="CL115" s="19">
        <v>34975.019999999997</v>
      </c>
      <c r="CM115" s="19">
        <v>0</v>
      </c>
      <c r="CN115" s="19">
        <v>4502428.78</v>
      </c>
      <c r="CO115" s="19">
        <v>433440</v>
      </c>
      <c r="CP115" s="19">
        <v>0</v>
      </c>
      <c r="CQ115" s="19">
        <v>0</v>
      </c>
      <c r="CR115" s="19">
        <v>6179311.04</v>
      </c>
      <c r="CS115" s="19">
        <v>390831.45</v>
      </c>
      <c r="CT115" s="18">
        <v>1.4730000000000001</v>
      </c>
      <c r="CU115" s="18">
        <v>3.2959999999999998</v>
      </c>
      <c r="CV115" s="18">
        <v>6.8209999999999997</v>
      </c>
      <c r="CW115" s="18">
        <v>1.6160000000000001</v>
      </c>
      <c r="CX115" s="18">
        <v>2.9060000000000001</v>
      </c>
      <c r="CY115" s="18">
        <v>0</v>
      </c>
      <c r="CZ115" s="16"/>
      <c r="DA115" s="17">
        <v>52043781</v>
      </c>
      <c r="DB115" s="17">
        <v>4825969831</v>
      </c>
      <c r="DC115" s="17">
        <v>3124250394</v>
      </c>
      <c r="DD115" s="3">
        <v>2115</v>
      </c>
      <c r="DE115" s="3">
        <v>13609</v>
      </c>
      <c r="DF115" s="4">
        <v>211</v>
      </c>
      <c r="DG115" s="4">
        <v>788.44999999999982</v>
      </c>
      <c r="DH115" s="4">
        <v>13483.95</v>
      </c>
      <c r="DI115" s="18">
        <v>3.5000000000000003E-2</v>
      </c>
      <c r="DJ115" s="21">
        <v>0.35399999999999998</v>
      </c>
      <c r="DK115" s="21">
        <f>DD115/DE115</f>
        <v>0.15541185979866265</v>
      </c>
      <c r="DL115" s="3">
        <f>DE115/(DX115+DY115)</f>
        <v>16.184235562743865</v>
      </c>
      <c r="DM115" s="21">
        <f>(DP115+DQ115)/(DS115+DT115)</f>
        <v>0.95225817065275586</v>
      </c>
      <c r="DN115" s="25">
        <v>771</v>
      </c>
      <c r="DO115" s="20">
        <v>109.77898784802339</v>
      </c>
      <c r="DP115" s="20">
        <v>9094.1436545147517</v>
      </c>
      <c r="DQ115" s="20">
        <v>3571.454622673451</v>
      </c>
      <c r="DR115" s="20">
        <v>112.73050299953854</v>
      </c>
      <c r="DS115" s="20">
        <v>9440.7389272419623</v>
      </c>
      <c r="DT115" s="20">
        <v>3859.8539870789123</v>
      </c>
      <c r="DU115" s="36">
        <v>51206.412189611219</v>
      </c>
      <c r="DV115" s="37">
        <v>11.639306358381504</v>
      </c>
      <c r="DW115" s="38">
        <v>0.48208092485549131</v>
      </c>
      <c r="DX115" s="37">
        <v>840.87999999999613</v>
      </c>
      <c r="DY115" s="37">
        <v>0</v>
      </c>
      <c r="DZ115" s="26">
        <v>20.69</v>
      </c>
      <c r="EA115" s="26">
        <v>21.46</v>
      </c>
      <c r="EB115" s="26">
        <v>22.95</v>
      </c>
      <c r="EC115" s="26">
        <v>22.62</v>
      </c>
      <c r="ED115" s="26">
        <v>22.06</v>
      </c>
      <c r="EE115" s="27">
        <v>486</v>
      </c>
      <c r="EF115" s="28">
        <v>51163771.090000011</v>
      </c>
      <c r="EG115" s="28">
        <v>747813.58000000007</v>
      </c>
      <c r="EH115" s="28">
        <v>0</v>
      </c>
      <c r="EI115" s="28">
        <v>9928571.9199999999</v>
      </c>
      <c r="EJ115" s="28">
        <v>7996074.5799999991</v>
      </c>
      <c r="EK115" s="28">
        <v>557494.96</v>
      </c>
      <c r="EL115" s="28">
        <v>0</v>
      </c>
      <c r="EM115" s="28">
        <v>5144484.62</v>
      </c>
      <c r="EN115" s="28">
        <v>1828627.76</v>
      </c>
      <c r="EO115" s="28">
        <v>3390176.67</v>
      </c>
      <c r="EP115" s="28">
        <v>108428.95999999999</v>
      </c>
      <c r="EQ115" s="28">
        <v>4793301.1900000004</v>
      </c>
      <c r="ER115" s="28">
        <v>0</v>
      </c>
      <c r="ES115" s="28">
        <v>1456091.2799999998</v>
      </c>
      <c r="ET115" s="28">
        <v>13052852.540000001</v>
      </c>
      <c r="EU115" s="28">
        <v>216753.96</v>
      </c>
      <c r="EV115" s="28">
        <v>0</v>
      </c>
      <c r="EW115" s="28">
        <v>2372103.4900000002</v>
      </c>
      <c r="EX115" s="28">
        <v>1986088.36</v>
      </c>
      <c r="EY115" s="28">
        <v>111678.3</v>
      </c>
      <c r="EZ115" s="28">
        <v>0</v>
      </c>
      <c r="FA115" s="28">
        <v>1601855.45</v>
      </c>
      <c r="FB115" s="28">
        <v>613618.91</v>
      </c>
      <c r="FC115" s="28">
        <v>1349612.26</v>
      </c>
      <c r="FD115" s="28">
        <v>30883.55</v>
      </c>
      <c r="FE115" s="28">
        <v>691693.72</v>
      </c>
      <c r="FF115" s="28">
        <v>0</v>
      </c>
      <c r="FG115" s="28">
        <v>178901.84</v>
      </c>
      <c r="FH115" s="28">
        <v>2972685.3499999996</v>
      </c>
      <c r="FI115" s="28">
        <v>272435.89999999997</v>
      </c>
      <c r="FJ115" s="28">
        <v>0</v>
      </c>
      <c r="FK115" s="28">
        <v>2161781.16</v>
      </c>
      <c r="FL115" s="28">
        <v>806363.37000000011</v>
      </c>
      <c r="FM115" s="28">
        <v>49248.02</v>
      </c>
      <c r="FN115" s="28">
        <v>0</v>
      </c>
      <c r="FO115" s="28">
        <v>8316690.1699999999</v>
      </c>
      <c r="FP115" s="28">
        <v>347696.63</v>
      </c>
      <c r="FQ115" s="28">
        <v>960329.89999999991</v>
      </c>
      <c r="FR115" s="28">
        <v>50234.92</v>
      </c>
      <c r="FS115" s="28">
        <v>2559</v>
      </c>
      <c r="FT115" s="28">
        <v>0</v>
      </c>
      <c r="FU115" s="28">
        <v>549501.53</v>
      </c>
      <c r="FV115" s="28">
        <v>3155042.7899999996</v>
      </c>
      <c r="FW115" s="28">
        <v>11710.609999999999</v>
      </c>
      <c r="FX115" s="28">
        <v>0</v>
      </c>
      <c r="FY115" s="28">
        <v>872108.75</v>
      </c>
      <c r="FZ115" s="28">
        <v>139693.29999999999</v>
      </c>
      <c r="GA115" s="28">
        <v>4948.1400000000003</v>
      </c>
      <c r="GB115" s="28">
        <v>0</v>
      </c>
      <c r="GC115" s="28">
        <v>1008488.09</v>
      </c>
      <c r="GD115" s="28">
        <v>312174.05000000005</v>
      </c>
      <c r="GE115" s="28">
        <v>3284029.22</v>
      </c>
      <c r="GF115" s="28">
        <v>7293.02</v>
      </c>
      <c r="GG115" s="28">
        <v>0</v>
      </c>
      <c r="GH115" s="28">
        <v>0</v>
      </c>
      <c r="GI115" s="28">
        <v>538812.35</v>
      </c>
      <c r="GJ115" s="28">
        <v>27261.23</v>
      </c>
      <c r="GK115" s="28">
        <v>0</v>
      </c>
      <c r="GL115" s="28">
        <v>0</v>
      </c>
      <c r="GM115" s="28">
        <v>250307.09</v>
      </c>
      <c r="GN115" s="28">
        <v>0</v>
      </c>
      <c r="GO115" s="28">
        <v>0</v>
      </c>
      <c r="GP115" s="28">
        <v>0</v>
      </c>
      <c r="GQ115" s="28">
        <v>1356165.86</v>
      </c>
      <c r="GR115" s="28">
        <v>1396281.28</v>
      </c>
      <c r="GS115" s="28">
        <v>194307</v>
      </c>
      <c r="GT115" s="28">
        <v>0</v>
      </c>
      <c r="GU115" s="28">
        <v>0</v>
      </c>
      <c r="GV115" s="28">
        <v>0</v>
      </c>
      <c r="GW115" s="28">
        <v>39242.68</v>
      </c>
      <c r="GX115" s="28">
        <v>9176.5500000000011</v>
      </c>
      <c r="GY115" s="28">
        <v>0</v>
      </c>
      <c r="GZ115" s="28">
        <v>0</v>
      </c>
      <c r="HA115" s="28">
        <v>59663.14</v>
      </c>
      <c r="HB115" s="28">
        <v>112644.8</v>
      </c>
      <c r="HC115" s="28">
        <v>14557.27</v>
      </c>
      <c r="HD115" s="28">
        <v>0</v>
      </c>
      <c r="HE115" s="28">
        <v>890765</v>
      </c>
      <c r="HF115" s="28">
        <v>78816</v>
      </c>
      <c r="HG115" s="28">
        <v>114492.98999999999</v>
      </c>
      <c r="HH115" s="28">
        <v>0</v>
      </c>
      <c r="HI115" s="28">
        <v>0</v>
      </c>
      <c r="HJ115" s="28">
        <v>20028124.239999998</v>
      </c>
      <c r="HK115" s="28">
        <v>123360.75</v>
      </c>
    </row>
    <row r="116" spans="1:219" ht="18" customHeight="1" x14ac:dyDescent="0.15">
      <c r="A116" s="1">
        <v>56004</v>
      </c>
      <c r="B116" s="2" t="s">
        <v>181</v>
      </c>
      <c r="C116" s="2" t="s">
        <v>561</v>
      </c>
      <c r="D116" s="4">
        <v>412.61280299999999</v>
      </c>
      <c r="E116" s="8" t="s">
        <v>180</v>
      </c>
      <c r="F116" s="3">
        <v>583</v>
      </c>
      <c r="G116" s="19">
        <v>1774313.26</v>
      </c>
      <c r="H116" s="19">
        <v>28724.61</v>
      </c>
      <c r="I116" s="19">
        <v>1869385.13</v>
      </c>
      <c r="J116" s="19">
        <v>316423.18</v>
      </c>
      <c r="K116" s="19">
        <v>1613115.35</v>
      </c>
      <c r="L116" s="19">
        <v>252.99</v>
      </c>
      <c r="M116" s="19">
        <v>0</v>
      </c>
      <c r="N116" s="19">
        <v>292.97000000000003</v>
      </c>
      <c r="O116" s="19">
        <v>878221.14</v>
      </c>
      <c r="P116" s="19">
        <v>142.1</v>
      </c>
      <c r="Q116" s="19">
        <v>155907</v>
      </c>
      <c r="R116" s="19">
        <v>211875.99</v>
      </c>
      <c r="S116" s="19">
        <v>25.95</v>
      </c>
      <c r="T116" s="19">
        <v>0</v>
      </c>
      <c r="U116" s="19">
        <v>0</v>
      </c>
      <c r="V116" s="19">
        <v>0</v>
      </c>
      <c r="W116" s="19">
        <v>1769478</v>
      </c>
      <c r="X116" s="19">
        <v>0</v>
      </c>
      <c r="Y116" s="19">
        <v>155907</v>
      </c>
      <c r="Z116" s="19">
        <v>0</v>
      </c>
      <c r="AA116" s="19">
        <v>57758</v>
      </c>
      <c r="AB116" s="19">
        <v>2464350.48</v>
      </c>
      <c r="AC116" s="19">
        <v>43768.58</v>
      </c>
      <c r="AD116" s="19">
        <v>0</v>
      </c>
      <c r="AE116" s="19">
        <v>95571.5</v>
      </c>
      <c r="AF116" s="19">
        <v>0</v>
      </c>
      <c r="AG116" s="19">
        <v>0</v>
      </c>
      <c r="AH116" s="19">
        <v>814500.62</v>
      </c>
      <c r="AI116" s="19">
        <v>120702.05</v>
      </c>
      <c r="AJ116" s="19">
        <v>0</v>
      </c>
      <c r="AK116" s="19">
        <v>0</v>
      </c>
      <c r="AL116" s="19">
        <v>0</v>
      </c>
      <c r="AM116" s="19">
        <v>0</v>
      </c>
      <c r="AN116" s="19">
        <v>498407.81</v>
      </c>
      <c r="AO116" s="19">
        <v>426303.89</v>
      </c>
      <c r="AP116" s="19">
        <v>84772.74</v>
      </c>
      <c r="AQ116" s="19">
        <v>0</v>
      </c>
      <c r="AR116" s="19">
        <v>496988.76</v>
      </c>
      <c r="AS116" s="19">
        <v>186601.45</v>
      </c>
      <c r="AT116" s="19">
        <v>6484.84</v>
      </c>
      <c r="AU116" s="19">
        <v>0</v>
      </c>
      <c r="AV116" s="19">
        <v>0</v>
      </c>
      <c r="AW116" s="19">
        <v>0</v>
      </c>
      <c r="AX116" s="19">
        <v>147583.20000000001</v>
      </c>
      <c r="AY116" s="19">
        <v>9669.19</v>
      </c>
      <c r="AZ116" s="19">
        <v>0</v>
      </c>
      <c r="BA116" s="19">
        <v>0</v>
      </c>
      <c r="BB116" s="19">
        <v>16597.349999999999</v>
      </c>
      <c r="BC116" s="19">
        <v>61938.400000000001</v>
      </c>
      <c r="BD116" s="19">
        <v>100474</v>
      </c>
      <c r="BE116" s="19">
        <v>30206.06</v>
      </c>
      <c r="BF116" s="19">
        <v>0</v>
      </c>
      <c r="BG116" s="19">
        <v>0</v>
      </c>
      <c r="BH116" s="19">
        <v>654233.88</v>
      </c>
      <c r="BI116" s="19">
        <v>29925.63</v>
      </c>
      <c r="BJ116" s="19">
        <v>117852.99</v>
      </c>
      <c r="BK116" s="19">
        <v>117056.21</v>
      </c>
      <c r="BL116" s="19">
        <v>0</v>
      </c>
      <c r="BM116" s="19">
        <v>0</v>
      </c>
      <c r="BN116" s="19">
        <v>0</v>
      </c>
      <c r="BO116" s="19">
        <v>42405.26</v>
      </c>
      <c r="BP116" s="19">
        <v>79670.850000000006</v>
      </c>
      <c r="BQ116" s="19">
        <v>0</v>
      </c>
      <c r="BR116" s="19">
        <v>0</v>
      </c>
      <c r="BS116" s="19">
        <v>0</v>
      </c>
      <c r="BT116" s="19">
        <v>0</v>
      </c>
      <c r="BU116" s="19">
        <v>0</v>
      </c>
      <c r="BV116" s="19">
        <v>0</v>
      </c>
      <c r="BW116" s="19">
        <v>0</v>
      </c>
      <c r="BX116" s="19">
        <v>0</v>
      </c>
      <c r="BY116" s="19">
        <v>0</v>
      </c>
      <c r="BZ116" s="19">
        <v>0</v>
      </c>
      <c r="CA116" s="19">
        <v>0</v>
      </c>
      <c r="CB116" s="19">
        <v>0</v>
      </c>
      <c r="CC116" s="19">
        <v>66921.7</v>
      </c>
      <c r="CD116" s="19">
        <v>0</v>
      </c>
      <c r="CE116" s="19">
        <v>0</v>
      </c>
      <c r="CF116" s="19">
        <v>9414.6477055058313</v>
      </c>
      <c r="CG116" s="19">
        <v>1289359.99</v>
      </c>
      <c r="CH116" s="19">
        <v>1785548.86</v>
      </c>
      <c r="CI116" s="19">
        <v>469433.08</v>
      </c>
      <c r="CJ116" s="19">
        <v>0</v>
      </c>
      <c r="CK116" s="19">
        <v>0</v>
      </c>
      <c r="CL116" s="19">
        <v>1100047.5900000001</v>
      </c>
      <c r="CM116" s="19">
        <v>43320.22</v>
      </c>
      <c r="CN116" s="19">
        <v>288412.98</v>
      </c>
      <c r="CO116" s="19">
        <v>6050</v>
      </c>
      <c r="CP116" s="19">
        <v>1097100</v>
      </c>
      <c r="CQ116" s="19">
        <v>3142147.74</v>
      </c>
      <c r="CR116" s="19">
        <v>270894.25</v>
      </c>
      <c r="CS116" s="19">
        <v>4973.43</v>
      </c>
      <c r="CT116" s="18">
        <v>1.4730000000000001</v>
      </c>
      <c r="CU116" s="18">
        <v>3.2959999999999998</v>
      </c>
      <c r="CV116" s="18">
        <v>6.8209999999999997</v>
      </c>
      <c r="CW116" s="18">
        <v>1.4159999999999999</v>
      </c>
      <c r="CX116" s="18">
        <v>2.5209999999999999</v>
      </c>
      <c r="CY116" s="18">
        <v>1.748</v>
      </c>
      <c r="CZ116" s="16"/>
      <c r="DA116" s="17">
        <v>450654025</v>
      </c>
      <c r="DB116" s="17">
        <v>82383800</v>
      </c>
      <c r="DC116" s="17">
        <v>94516498</v>
      </c>
      <c r="DD116" s="3">
        <v>133</v>
      </c>
      <c r="DE116" s="3">
        <v>625</v>
      </c>
      <c r="DF116" s="4">
        <v>17</v>
      </c>
      <c r="DG116" s="4">
        <v>4</v>
      </c>
      <c r="DH116" s="4">
        <v>584.4</v>
      </c>
      <c r="DI116" s="18">
        <v>2.3E-2</v>
      </c>
      <c r="DJ116" s="21">
        <v>0.31900000000000001</v>
      </c>
      <c r="DK116" s="21">
        <f>DD116/DE116</f>
        <v>0.21279999999999999</v>
      </c>
      <c r="DL116" s="3">
        <f>DE116/(DX116+DY116)</f>
        <v>13.586956521739124</v>
      </c>
      <c r="DM116" s="21">
        <f>(DP116+DQ116)/(DS116+DT116)</f>
        <v>0.96240376085628521</v>
      </c>
      <c r="DN116" s="25">
        <v>36</v>
      </c>
      <c r="DO116" s="20">
        <v>41.345679012345684</v>
      </c>
      <c r="DP116" s="20">
        <v>387.08999999999992</v>
      </c>
      <c r="DQ116" s="20">
        <v>172.09925925925924</v>
      </c>
      <c r="DR116" s="20">
        <v>42</v>
      </c>
      <c r="DS116" s="20">
        <v>399.22839506172841</v>
      </c>
      <c r="DT116" s="20">
        <v>181.80555555555554</v>
      </c>
      <c r="DU116" s="36">
        <v>45007.282608695634</v>
      </c>
      <c r="DV116" s="37">
        <v>11.543478260869565</v>
      </c>
      <c r="DW116" s="38">
        <v>0.21739130434782608</v>
      </c>
      <c r="DX116" s="37">
        <v>46.000000000000021</v>
      </c>
      <c r="DY116" s="37">
        <v>0</v>
      </c>
      <c r="DZ116" s="26">
        <v>22.11</v>
      </c>
      <c r="EA116" s="26">
        <v>21.3</v>
      </c>
      <c r="EB116" s="26">
        <v>23.78</v>
      </c>
      <c r="EC116" s="26">
        <v>23.56</v>
      </c>
      <c r="ED116" s="26">
        <v>22.81</v>
      </c>
      <c r="EE116" s="27">
        <v>27</v>
      </c>
      <c r="EF116" s="28">
        <v>2457126.6799999997</v>
      </c>
      <c r="EG116" s="28">
        <v>130909.09</v>
      </c>
      <c r="EH116" s="28">
        <v>0</v>
      </c>
      <c r="EI116" s="28">
        <v>378345.08</v>
      </c>
      <c r="EJ116" s="28">
        <v>387858.27</v>
      </c>
      <c r="EK116" s="28">
        <v>55046.18</v>
      </c>
      <c r="EL116" s="28">
        <v>0</v>
      </c>
      <c r="EM116" s="28">
        <v>151463.99</v>
      </c>
      <c r="EN116" s="28">
        <v>70277.600000000006</v>
      </c>
      <c r="EO116" s="28">
        <v>131932.9</v>
      </c>
      <c r="EP116" s="28">
        <v>4620</v>
      </c>
      <c r="EQ116" s="28">
        <v>62166</v>
      </c>
      <c r="ER116" s="28">
        <v>0</v>
      </c>
      <c r="ES116" s="28">
        <v>86363.91</v>
      </c>
      <c r="ET116" s="28">
        <v>642649.86</v>
      </c>
      <c r="EU116" s="28">
        <v>32747.78</v>
      </c>
      <c r="EV116" s="28">
        <v>0</v>
      </c>
      <c r="EW116" s="28">
        <v>79470.899999999994</v>
      </c>
      <c r="EX116" s="28">
        <v>100183.51000000001</v>
      </c>
      <c r="EY116" s="28">
        <v>19216.53</v>
      </c>
      <c r="EZ116" s="28">
        <v>0</v>
      </c>
      <c r="FA116" s="28">
        <v>52095.27</v>
      </c>
      <c r="FB116" s="28">
        <v>7736.35</v>
      </c>
      <c r="FC116" s="28">
        <v>21725.43</v>
      </c>
      <c r="FD116" s="28">
        <v>353.43</v>
      </c>
      <c r="FE116" s="28">
        <v>4755.7</v>
      </c>
      <c r="FF116" s="28">
        <v>0</v>
      </c>
      <c r="FG116" s="28">
        <v>10274.84</v>
      </c>
      <c r="FH116" s="28">
        <v>13142.07</v>
      </c>
      <c r="FI116" s="28">
        <v>0</v>
      </c>
      <c r="FJ116" s="28">
        <v>0</v>
      </c>
      <c r="FK116" s="28">
        <v>109256.69</v>
      </c>
      <c r="FL116" s="28">
        <v>33896.94</v>
      </c>
      <c r="FM116" s="28">
        <v>9284.9500000000007</v>
      </c>
      <c r="FN116" s="28">
        <v>97425.41</v>
      </c>
      <c r="FO116" s="28">
        <v>235618.89</v>
      </c>
      <c r="FP116" s="28">
        <v>108611.70999999999</v>
      </c>
      <c r="FQ116" s="28">
        <v>66296</v>
      </c>
      <c r="FR116" s="28">
        <v>0</v>
      </c>
      <c r="FS116" s="28">
        <v>0</v>
      </c>
      <c r="FT116" s="28">
        <v>0</v>
      </c>
      <c r="FU116" s="28">
        <v>34092.75</v>
      </c>
      <c r="FV116" s="28">
        <v>254273.65000000002</v>
      </c>
      <c r="FW116" s="28">
        <v>813.76</v>
      </c>
      <c r="FX116" s="28">
        <v>0</v>
      </c>
      <c r="FY116" s="28">
        <v>54809.83</v>
      </c>
      <c r="FZ116" s="28">
        <v>6164.31</v>
      </c>
      <c r="GA116" s="28">
        <v>560.08000000000004</v>
      </c>
      <c r="GB116" s="28">
        <v>4063.97</v>
      </c>
      <c r="GC116" s="28">
        <v>62292</v>
      </c>
      <c r="GD116" s="28">
        <v>35409.050000000003</v>
      </c>
      <c r="GE116" s="28">
        <v>161266.83000000002</v>
      </c>
      <c r="GF116" s="28">
        <v>0</v>
      </c>
      <c r="GG116" s="28">
        <v>0</v>
      </c>
      <c r="GH116" s="28">
        <v>0</v>
      </c>
      <c r="GI116" s="28">
        <v>16851.7</v>
      </c>
      <c r="GJ116" s="28">
        <v>7230.34</v>
      </c>
      <c r="GK116" s="28">
        <v>0</v>
      </c>
      <c r="GL116" s="28">
        <v>0</v>
      </c>
      <c r="GM116" s="28">
        <v>4047.49</v>
      </c>
      <c r="GN116" s="28">
        <v>0</v>
      </c>
      <c r="GO116" s="28">
        <v>0</v>
      </c>
      <c r="GP116" s="28">
        <v>3057255.71</v>
      </c>
      <c r="GQ116" s="28">
        <v>10056.01</v>
      </c>
      <c r="GR116" s="28">
        <v>100474</v>
      </c>
      <c r="GS116" s="28">
        <v>0</v>
      </c>
      <c r="GT116" s="28">
        <v>0</v>
      </c>
      <c r="GU116" s="28">
        <v>0</v>
      </c>
      <c r="GV116" s="28">
        <v>0</v>
      </c>
      <c r="GW116" s="28">
        <v>29925.63</v>
      </c>
      <c r="GX116" s="28">
        <v>0</v>
      </c>
      <c r="GY116" s="28">
        <v>0</v>
      </c>
      <c r="GZ116" s="28">
        <v>0</v>
      </c>
      <c r="HA116" s="28">
        <v>0</v>
      </c>
      <c r="HB116" s="28">
        <v>15257.07</v>
      </c>
      <c r="HC116" s="28">
        <v>665</v>
      </c>
      <c r="HD116" s="28">
        <v>0</v>
      </c>
      <c r="HE116" s="28">
        <v>47401</v>
      </c>
      <c r="HF116" s="28">
        <v>6972</v>
      </c>
      <c r="HG116" s="28">
        <v>6034.84</v>
      </c>
      <c r="HH116" s="28">
        <v>0</v>
      </c>
      <c r="HI116" s="28">
        <v>0</v>
      </c>
      <c r="HJ116" s="28">
        <v>1751333.88</v>
      </c>
      <c r="HK116" s="28">
        <v>0</v>
      </c>
    </row>
    <row r="117" spans="1:219" ht="18" customHeight="1" x14ac:dyDescent="0.15">
      <c r="A117" s="1">
        <v>54004</v>
      </c>
      <c r="B117" s="2" t="s">
        <v>173</v>
      </c>
      <c r="C117" s="2" t="s">
        <v>555</v>
      </c>
      <c r="D117" s="4">
        <v>173.35262800000001</v>
      </c>
      <c r="E117" s="8" t="s">
        <v>172</v>
      </c>
      <c r="F117" s="3">
        <v>243</v>
      </c>
      <c r="G117" s="19">
        <v>763316.82</v>
      </c>
      <c r="H117" s="19">
        <v>21535.99</v>
      </c>
      <c r="I117" s="19">
        <v>1323477.25</v>
      </c>
      <c r="J117" s="19">
        <v>156479</v>
      </c>
      <c r="K117" s="19">
        <v>545863.23</v>
      </c>
      <c r="L117" s="19">
        <v>0</v>
      </c>
      <c r="M117" s="19">
        <v>0</v>
      </c>
      <c r="N117" s="19">
        <v>0</v>
      </c>
      <c r="O117" s="19">
        <v>318026.71999999997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1287136</v>
      </c>
      <c r="X117" s="19">
        <v>0</v>
      </c>
      <c r="Y117" s="19">
        <v>0</v>
      </c>
      <c r="Z117" s="19">
        <v>0</v>
      </c>
      <c r="AA117" s="19">
        <v>62711</v>
      </c>
      <c r="AB117" s="19">
        <v>1372994.0699999998</v>
      </c>
      <c r="AC117" s="19">
        <v>0</v>
      </c>
      <c r="AD117" s="19">
        <v>0</v>
      </c>
      <c r="AE117" s="19">
        <v>12472</v>
      </c>
      <c r="AF117" s="19">
        <v>0</v>
      </c>
      <c r="AG117" s="19">
        <v>0</v>
      </c>
      <c r="AH117" s="19">
        <v>255898.32</v>
      </c>
      <c r="AI117" s="19">
        <v>7118.52</v>
      </c>
      <c r="AJ117" s="19">
        <v>0</v>
      </c>
      <c r="AK117" s="19">
        <v>0</v>
      </c>
      <c r="AL117" s="19">
        <v>0</v>
      </c>
      <c r="AM117" s="19">
        <v>0</v>
      </c>
      <c r="AN117" s="19">
        <v>56048.21</v>
      </c>
      <c r="AO117" s="19">
        <v>322219.92</v>
      </c>
      <c r="AP117" s="19">
        <v>97564.37</v>
      </c>
      <c r="AQ117" s="19">
        <v>0</v>
      </c>
      <c r="AR117" s="19">
        <v>237629.76</v>
      </c>
      <c r="AS117" s="19">
        <v>124609.36</v>
      </c>
      <c r="AT117" s="19">
        <v>68.25</v>
      </c>
      <c r="AU117" s="19">
        <v>0</v>
      </c>
      <c r="AV117" s="19">
        <v>0</v>
      </c>
      <c r="AW117" s="19">
        <v>0</v>
      </c>
      <c r="AX117" s="19">
        <v>144656.09</v>
      </c>
      <c r="AY117" s="19">
        <v>0</v>
      </c>
      <c r="AZ117" s="19">
        <v>0</v>
      </c>
      <c r="BA117" s="19">
        <v>0</v>
      </c>
      <c r="BB117" s="19">
        <v>27198.65</v>
      </c>
      <c r="BC117" s="19">
        <v>0</v>
      </c>
      <c r="BD117" s="19">
        <v>1000</v>
      </c>
      <c r="BE117" s="19">
        <v>0</v>
      </c>
      <c r="BF117" s="19">
        <v>0</v>
      </c>
      <c r="BG117" s="19">
        <v>0</v>
      </c>
      <c r="BH117" s="19">
        <v>190885.7</v>
      </c>
      <c r="BI117" s="19">
        <v>0</v>
      </c>
      <c r="BJ117" s="19">
        <v>53412.270000000004</v>
      </c>
      <c r="BK117" s="19">
        <v>0</v>
      </c>
      <c r="BL117" s="19">
        <v>0</v>
      </c>
      <c r="BM117" s="19">
        <v>0</v>
      </c>
      <c r="BN117" s="19">
        <v>0</v>
      </c>
      <c r="BO117" s="19">
        <v>2898</v>
      </c>
      <c r="BP117" s="19">
        <v>225</v>
      </c>
      <c r="BQ117" s="19">
        <v>0</v>
      </c>
      <c r="BR117" s="19">
        <v>0</v>
      </c>
      <c r="BS117" s="19">
        <v>0</v>
      </c>
      <c r="BT117" s="19">
        <v>0</v>
      </c>
      <c r="BU117" s="19">
        <v>0</v>
      </c>
      <c r="BV117" s="19">
        <v>0</v>
      </c>
      <c r="BW117" s="19">
        <v>0</v>
      </c>
      <c r="BX117" s="19">
        <v>0</v>
      </c>
      <c r="BY117" s="19">
        <v>0</v>
      </c>
      <c r="BZ117" s="19">
        <v>0</v>
      </c>
      <c r="CA117" s="19">
        <v>0</v>
      </c>
      <c r="CB117" s="19">
        <v>0</v>
      </c>
      <c r="CC117" s="19">
        <v>0</v>
      </c>
      <c r="CD117" s="19">
        <v>0</v>
      </c>
      <c r="CE117" s="19">
        <v>0</v>
      </c>
      <c r="CF117" s="19">
        <v>11249.901249407478</v>
      </c>
      <c r="CG117" s="19">
        <v>356435.59</v>
      </c>
      <c r="CH117" s="19">
        <v>1283033.51</v>
      </c>
      <c r="CI117" s="19">
        <v>231717.17</v>
      </c>
      <c r="CJ117" s="19">
        <v>0</v>
      </c>
      <c r="CK117" s="19">
        <v>0</v>
      </c>
      <c r="CL117" s="19">
        <v>0</v>
      </c>
      <c r="CM117" s="19">
        <v>0</v>
      </c>
      <c r="CN117" s="19">
        <v>157553.19</v>
      </c>
      <c r="CO117" s="19">
        <v>5960</v>
      </c>
      <c r="CP117" s="19">
        <v>0</v>
      </c>
      <c r="CQ117" s="19">
        <v>0</v>
      </c>
      <c r="CR117" s="19">
        <v>184653.97</v>
      </c>
      <c r="CS117" s="19">
        <v>5429.67</v>
      </c>
      <c r="CT117" s="18">
        <v>1.9660000000000002</v>
      </c>
      <c r="CU117" s="18">
        <v>4.399</v>
      </c>
      <c r="CV117" s="18">
        <v>9.1039999999999992</v>
      </c>
      <c r="CW117" s="18">
        <v>1.6160000000000001</v>
      </c>
      <c r="CX117" s="18">
        <v>2.63</v>
      </c>
      <c r="CY117" s="18">
        <v>0</v>
      </c>
      <c r="CZ117" s="18" t="s">
        <v>419</v>
      </c>
      <c r="DA117" s="17">
        <v>172638623</v>
      </c>
      <c r="DB117" s="17">
        <v>20837703</v>
      </c>
      <c r="DC117" s="17">
        <v>18596874</v>
      </c>
      <c r="DD117" s="3">
        <v>41</v>
      </c>
      <c r="DE117" s="3">
        <v>243</v>
      </c>
      <c r="DF117" s="4">
        <v>89</v>
      </c>
      <c r="DG117" s="4">
        <v>3</v>
      </c>
      <c r="DH117" s="4">
        <v>243</v>
      </c>
      <c r="DI117" s="18">
        <v>0</v>
      </c>
      <c r="DJ117" s="21">
        <v>0.28800000000000003</v>
      </c>
      <c r="DK117" s="21">
        <f>DD117/DE117</f>
        <v>0.16872427983539096</v>
      </c>
      <c r="DL117" s="3">
        <f>DE117/(DX117+DY117)</f>
        <v>11.146788990825687</v>
      </c>
      <c r="DM117" s="21">
        <f>(DP117+DQ117)/(DS117+DT117)</f>
        <v>0.95815258338946685</v>
      </c>
      <c r="DN117" s="25">
        <v>21</v>
      </c>
      <c r="DO117" s="20">
        <v>0</v>
      </c>
      <c r="DP117" s="20">
        <v>155.76313609467454</v>
      </c>
      <c r="DQ117" s="20">
        <v>71.489112426035518</v>
      </c>
      <c r="DR117" s="20">
        <v>0</v>
      </c>
      <c r="DS117" s="20">
        <v>161.12426035502961</v>
      </c>
      <c r="DT117" s="20">
        <v>76.053254437869811</v>
      </c>
      <c r="DU117" s="36">
        <v>47765.779816513757</v>
      </c>
      <c r="DV117" s="37">
        <v>17.363636363636363</v>
      </c>
      <c r="DW117" s="38">
        <v>0.13636363636363635</v>
      </c>
      <c r="DX117" s="37">
        <v>21.8</v>
      </c>
      <c r="DY117" s="37">
        <v>0</v>
      </c>
      <c r="DZ117" s="26">
        <v>19.93</v>
      </c>
      <c r="EA117" s="26">
        <v>19.93</v>
      </c>
      <c r="EB117" s="26">
        <v>21</v>
      </c>
      <c r="EC117" s="26">
        <v>20.07</v>
      </c>
      <c r="ED117" s="26">
        <v>20.36</v>
      </c>
      <c r="EE117" s="27">
        <v>14</v>
      </c>
      <c r="EF117" s="28">
        <v>1183125.33</v>
      </c>
      <c r="EG117" s="28">
        <v>0</v>
      </c>
      <c r="EH117" s="28">
        <v>0</v>
      </c>
      <c r="EI117" s="28">
        <v>23415</v>
      </c>
      <c r="EJ117" s="28">
        <v>208436.76</v>
      </c>
      <c r="EK117" s="28">
        <v>51241.4</v>
      </c>
      <c r="EL117" s="28">
        <v>0</v>
      </c>
      <c r="EM117" s="28">
        <v>75537.08</v>
      </c>
      <c r="EN117" s="28">
        <v>77143.350000000006</v>
      </c>
      <c r="EO117" s="28">
        <v>68254.990000000005</v>
      </c>
      <c r="EP117" s="28">
        <v>3775</v>
      </c>
      <c r="EQ117" s="28">
        <v>0</v>
      </c>
      <c r="ER117" s="28">
        <v>0</v>
      </c>
      <c r="ES117" s="28">
        <v>72336.69</v>
      </c>
      <c r="ET117" s="28">
        <v>378394.03</v>
      </c>
      <c r="EU117" s="28">
        <v>0</v>
      </c>
      <c r="EV117" s="28">
        <v>0</v>
      </c>
      <c r="EW117" s="28">
        <v>2444.0700000000002</v>
      </c>
      <c r="EX117" s="28">
        <v>48634.720000000001</v>
      </c>
      <c r="EY117" s="28">
        <v>16746.88</v>
      </c>
      <c r="EZ117" s="28">
        <v>0</v>
      </c>
      <c r="FA117" s="28">
        <v>25622.95</v>
      </c>
      <c r="FB117" s="28">
        <v>6454.68</v>
      </c>
      <c r="FC117" s="28">
        <v>31213.95</v>
      </c>
      <c r="FD117" s="28">
        <v>515.29</v>
      </c>
      <c r="FE117" s="28">
        <v>0</v>
      </c>
      <c r="FF117" s="28">
        <v>0</v>
      </c>
      <c r="FG117" s="28">
        <v>12231.52</v>
      </c>
      <c r="FH117" s="28">
        <v>21011.53</v>
      </c>
      <c r="FI117" s="28">
        <v>7118.52</v>
      </c>
      <c r="FJ117" s="28">
        <v>0</v>
      </c>
      <c r="FK117" s="28">
        <v>71774.22</v>
      </c>
      <c r="FL117" s="28">
        <v>10810.25</v>
      </c>
      <c r="FM117" s="28">
        <v>17927.009999999998</v>
      </c>
      <c r="FN117" s="28">
        <v>8905.34</v>
      </c>
      <c r="FO117" s="28">
        <v>124686.85</v>
      </c>
      <c r="FP117" s="28">
        <v>18032.46</v>
      </c>
      <c r="FQ117" s="28">
        <v>3430.84</v>
      </c>
      <c r="FR117" s="28">
        <v>0</v>
      </c>
      <c r="FS117" s="28">
        <v>0</v>
      </c>
      <c r="FT117" s="28">
        <v>0</v>
      </c>
      <c r="FU117" s="28">
        <v>42366.19</v>
      </c>
      <c r="FV117" s="28">
        <v>58833.499999999993</v>
      </c>
      <c r="FW117" s="28">
        <v>0</v>
      </c>
      <c r="FX117" s="28">
        <v>0</v>
      </c>
      <c r="FY117" s="28">
        <v>11827.19</v>
      </c>
      <c r="FZ117" s="28">
        <v>2882.85</v>
      </c>
      <c r="GA117" s="28">
        <v>11097.24</v>
      </c>
      <c r="GB117" s="28">
        <v>0</v>
      </c>
      <c r="GC117" s="28">
        <v>11782.88</v>
      </c>
      <c r="GD117" s="28">
        <v>26876.87</v>
      </c>
      <c r="GE117" s="28">
        <v>70773.759999999995</v>
      </c>
      <c r="GF117" s="28">
        <v>1139.3800000000001</v>
      </c>
      <c r="GG117" s="28">
        <v>0</v>
      </c>
      <c r="GH117" s="28">
        <v>0</v>
      </c>
      <c r="GI117" s="28">
        <v>15870.69</v>
      </c>
      <c r="GJ117" s="28">
        <v>0</v>
      </c>
      <c r="GK117" s="28">
        <v>0</v>
      </c>
      <c r="GL117" s="28">
        <v>0</v>
      </c>
      <c r="GM117" s="28">
        <v>0</v>
      </c>
      <c r="GN117" s="28">
        <v>0</v>
      </c>
      <c r="GO117" s="28">
        <v>0</v>
      </c>
      <c r="GP117" s="28">
        <v>18293.310000000001</v>
      </c>
      <c r="GQ117" s="28">
        <v>0</v>
      </c>
      <c r="GR117" s="28">
        <v>0</v>
      </c>
      <c r="GS117" s="28">
        <v>0</v>
      </c>
      <c r="GT117" s="28">
        <v>0</v>
      </c>
      <c r="GU117" s="28">
        <v>0</v>
      </c>
      <c r="GV117" s="28">
        <v>0</v>
      </c>
      <c r="GW117" s="28">
        <v>0</v>
      </c>
      <c r="GX117" s="28">
        <v>0</v>
      </c>
      <c r="GY117" s="28">
        <v>0</v>
      </c>
      <c r="GZ117" s="28">
        <v>0</v>
      </c>
      <c r="HA117" s="28">
        <v>0</v>
      </c>
      <c r="HB117" s="28">
        <v>51455.34</v>
      </c>
      <c r="HC117" s="28">
        <v>551.84</v>
      </c>
      <c r="HD117" s="28">
        <v>0</v>
      </c>
      <c r="HE117" s="28">
        <v>0</v>
      </c>
      <c r="HF117" s="28">
        <v>0</v>
      </c>
      <c r="HG117" s="28">
        <v>11273.68</v>
      </c>
      <c r="HH117" s="28">
        <v>0</v>
      </c>
      <c r="HI117" s="28">
        <v>0</v>
      </c>
      <c r="HJ117" s="28">
        <v>190885.7</v>
      </c>
      <c r="HK117" s="28">
        <v>1851</v>
      </c>
    </row>
    <row r="118" spans="1:219" ht="18" customHeight="1" x14ac:dyDescent="0.15">
      <c r="A118" s="1">
        <v>39004</v>
      </c>
      <c r="B118" s="2" t="s">
        <v>119</v>
      </c>
      <c r="C118" s="2" t="s">
        <v>516</v>
      </c>
      <c r="D118" s="4">
        <v>125.122146</v>
      </c>
      <c r="E118" s="8" t="s">
        <v>117</v>
      </c>
      <c r="F118" s="3">
        <v>175</v>
      </c>
      <c r="G118" s="19">
        <v>879938.98</v>
      </c>
      <c r="H118" s="19">
        <v>8395.0400000000009</v>
      </c>
      <c r="I118" s="19">
        <v>915497.44</v>
      </c>
      <c r="J118" s="19">
        <v>68442</v>
      </c>
      <c r="K118" s="19">
        <v>509036.76</v>
      </c>
      <c r="L118" s="19">
        <v>0</v>
      </c>
      <c r="M118" s="19">
        <v>0</v>
      </c>
      <c r="N118" s="19">
        <v>25307.82</v>
      </c>
      <c r="O118" s="19">
        <v>298079.76</v>
      </c>
      <c r="P118" s="19">
        <v>0</v>
      </c>
      <c r="Q118" s="19">
        <v>0</v>
      </c>
      <c r="R118" s="19">
        <v>36550.730000000003</v>
      </c>
      <c r="S118" s="19">
        <v>0</v>
      </c>
      <c r="T118" s="19">
        <v>0</v>
      </c>
      <c r="U118" s="19">
        <v>0</v>
      </c>
      <c r="V118" s="19">
        <v>0</v>
      </c>
      <c r="W118" s="19">
        <v>889506</v>
      </c>
      <c r="X118" s="19">
        <v>0</v>
      </c>
      <c r="Y118" s="19">
        <v>0</v>
      </c>
      <c r="Z118" s="19">
        <v>0</v>
      </c>
      <c r="AA118" s="19">
        <v>46933</v>
      </c>
      <c r="AB118" s="19">
        <v>1000322.2899999999</v>
      </c>
      <c r="AC118" s="19">
        <v>0</v>
      </c>
      <c r="AD118" s="19">
        <v>0</v>
      </c>
      <c r="AE118" s="19">
        <v>51893.11</v>
      </c>
      <c r="AF118" s="19">
        <v>0</v>
      </c>
      <c r="AG118" s="19">
        <v>0</v>
      </c>
      <c r="AH118" s="19">
        <v>174841.04</v>
      </c>
      <c r="AI118" s="19">
        <v>0</v>
      </c>
      <c r="AJ118" s="19">
        <v>0</v>
      </c>
      <c r="AK118" s="19">
        <v>0</v>
      </c>
      <c r="AL118" s="19">
        <v>0</v>
      </c>
      <c r="AM118" s="19">
        <v>0</v>
      </c>
      <c r="AN118" s="19">
        <v>68921.459999999992</v>
      </c>
      <c r="AO118" s="19">
        <v>206368.27</v>
      </c>
      <c r="AP118" s="19">
        <v>69557.789999999994</v>
      </c>
      <c r="AQ118" s="19">
        <v>0</v>
      </c>
      <c r="AR118" s="19">
        <v>188325.59</v>
      </c>
      <c r="AS118" s="19">
        <v>93634.13</v>
      </c>
      <c r="AT118" s="19">
        <v>0</v>
      </c>
      <c r="AU118" s="19">
        <v>0</v>
      </c>
      <c r="AV118" s="19">
        <v>0</v>
      </c>
      <c r="AW118" s="19">
        <v>0</v>
      </c>
      <c r="AX118" s="19">
        <v>61953.329999999994</v>
      </c>
      <c r="AY118" s="19">
        <v>10000</v>
      </c>
      <c r="AZ118" s="19">
        <v>2500</v>
      </c>
      <c r="BA118" s="19">
        <v>3900</v>
      </c>
      <c r="BB118" s="19">
        <v>6949.71</v>
      </c>
      <c r="BC118" s="19">
        <v>15237.66</v>
      </c>
      <c r="BD118" s="19">
        <v>102552.91</v>
      </c>
      <c r="BE118" s="19">
        <v>0</v>
      </c>
      <c r="BF118" s="19">
        <v>0</v>
      </c>
      <c r="BG118" s="19">
        <v>0</v>
      </c>
      <c r="BH118" s="19">
        <v>128511.25</v>
      </c>
      <c r="BI118" s="19">
        <v>4660.71</v>
      </c>
      <c r="BJ118" s="19">
        <v>52811.61</v>
      </c>
      <c r="BK118" s="19">
        <v>20539.169999999998</v>
      </c>
      <c r="BL118" s="19">
        <v>0</v>
      </c>
      <c r="BM118" s="19">
        <v>0</v>
      </c>
      <c r="BN118" s="19">
        <v>0</v>
      </c>
      <c r="BO118" s="19">
        <v>0</v>
      </c>
      <c r="BP118" s="19">
        <v>0</v>
      </c>
      <c r="BQ118" s="19">
        <v>0</v>
      </c>
      <c r="BR118" s="19">
        <v>0</v>
      </c>
      <c r="BS118" s="19">
        <v>0</v>
      </c>
      <c r="BT118" s="19">
        <v>0</v>
      </c>
      <c r="BU118" s="19">
        <v>0</v>
      </c>
      <c r="BV118" s="19">
        <v>0</v>
      </c>
      <c r="BW118" s="19">
        <v>0</v>
      </c>
      <c r="BX118" s="19">
        <v>0</v>
      </c>
      <c r="BY118" s="19">
        <v>0</v>
      </c>
      <c r="BZ118" s="19">
        <v>0</v>
      </c>
      <c r="CA118" s="19">
        <v>0</v>
      </c>
      <c r="CB118" s="19">
        <v>0</v>
      </c>
      <c r="CC118" s="19">
        <v>0</v>
      </c>
      <c r="CD118" s="19">
        <v>0</v>
      </c>
      <c r="CE118" s="19">
        <v>0</v>
      </c>
      <c r="CF118" s="19">
        <v>11009.368336219026</v>
      </c>
      <c r="CG118" s="19">
        <v>808719.2</v>
      </c>
      <c r="CH118" s="19">
        <v>999779.75</v>
      </c>
      <c r="CI118" s="19">
        <v>552553.52</v>
      </c>
      <c r="CJ118" s="19">
        <v>0</v>
      </c>
      <c r="CK118" s="19">
        <v>0</v>
      </c>
      <c r="CL118" s="19">
        <v>0</v>
      </c>
      <c r="CM118" s="19">
        <v>0</v>
      </c>
      <c r="CN118" s="19">
        <v>75364.509999999995</v>
      </c>
      <c r="CO118" s="19">
        <v>14467.82</v>
      </c>
      <c r="CP118" s="19">
        <v>0</v>
      </c>
      <c r="CQ118" s="19">
        <v>0</v>
      </c>
      <c r="CR118" s="19">
        <v>82609.5</v>
      </c>
      <c r="CS118" s="19">
        <v>14556.21</v>
      </c>
      <c r="CT118" s="18">
        <v>3.1680000000000001</v>
      </c>
      <c r="CU118" s="18">
        <v>7.0890000000000004</v>
      </c>
      <c r="CV118" s="18">
        <v>14.67</v>
      </c>
      <c r="CW118" s="18">
        <v>1.4</v>
      </c>
      <c r="CX118" s="18">
        <v>2.3719999999999999</v>
      </c>
      <c r="CY118" s="18">
        <v>0</v>
      </c>
      <c r="CZ118" s="18" t="s">
        <v>419</v>
      </c>
      <c r="DA118" s="17">
        <v>180471979</v>
      </c>
      <c r="DB118" s="17">
        <v>28375350</v>
      </c>
      <c r="DC118" s="17">
        <v>2400120</v>
      </c>
      <c r="DD118" s="3">
        <v>17</v>
      </c>
      <c r="DE118" s="3">
        <v>175</v>
      </c>
      <c r="DF118" s="4">
        <v>68</v>
      </c>
      <c r="DG118" s="4">
        <v>7</v>
      </c>
      <c r="DH118" s="4">
        <v>175</v>
      </c>
      <c r="DI118" s="18">
        <v>1.4999999999999999E-2</v>
      </c>
      <c r="DJ118" s="21">
        <v>0.36</v>
      </c>
      <c r="DK118" s="21">
        <f>DD118/DE118</f>
        <v>9.7142857142857142E-2</v>
      </c>
      <c r="DL118" s="3">
        <f>DE118/(DX118+DY118)</f>
        <v>8.2586125530910746</v>
      </c>
      <c r="DM118" s="21">
        <f>(DP118+DQ118)/(DS118+DT118)</f>
        <v>0.95912189046919127</v>
      </c>
      <c r="DN118" s="25">
        <v>12</v>
      </c>
      <c r="DO118" s="20">
        <v>0</v>
      </c>
      <c r="DP118" s="20">
        <v>132.11530796542144</v>
      </c>
      <c r="DQ118" s="20">
        <v>37.713227848101269</v>
      </c>
      <c r="DR118" s="20">
        <v>0</v>
      </c>
      <c r="DS118" s="20">
        <v>136.90213028712566</v>
      </c>
      <c r="DT118" s="20">
        <v>40.164556962025316</v>
      </c>
      <c r="DU118" s="36">
        <v>37808.164275601659</v>
      </c>
      <c r="DV118" s="37">
        <v>10.545454545454545</v>
      </c>
      <c r="DW118" s="38">
        <v>0.22727272727272727</v>
      </c>
      <c r="DX118" s="37">
        <v>21.190000000000015</v>
      </c>
      <c r="DY118" s="37">
        <v>0</v>
      </c>
      <c r="DZ118" s="26"/>
      <c r="EA118" s="26"/>
      <c r="EB118" s="26"/>
      <c r="EC118" s="26"/>
      <c r="ED118" s="26"/>
      <c r="EE118" s="27">
        <v>6</v>
      </c>
      <c r="EF118" s="28">
        <v>907503.65</v>
      </c>
      <c r="EG118" s="28">
        <v>3005.48</v>
      </c>
      <c r="EH118" s="28">
        <v>0</v>
      </c>
      <c r="EI118" s="28">
        <v>52457.3</v>
      </c>
      <c r="EJ118" s="28">
        <v>164501.46000000002</v>
      </c>
      <c r="EK118" s="28">
        <v>46500</v>
      </c>
      <c r="EL118" s="28">
        <v>0</v>
      </c>
      <c r="EM118" s="28">
        <v>67380.45</v>
      </c>
      <c r="EN118" s="28">
        <v>58289.33</v>
      </c>
      <c r="EO118" s="28">
        <v>36388.639999999999</v>
      </c>
      <c r="EP118" s="28">
        <v>3926.05</v>
      </c>
      <c r="EQ118" s="28">
        <v>0</v>
      </c>
      <c r="ER118" s="28">
        <v>0</v>
      </c>
      <c r="ES118" s="28">
        <v>42062.1</v>
      </c>
      <c r="ET118" s="28">
        <v>198986.66999999998</v>
      </c>
      <c r="EU118" s="28">
        <v>835.08</v>
      </c>
      <c r="EV118" s="28">
        <v>0</v>
      </c>
      <c r="EW118" s="28">
        <v>8686.9</v>
      </c>
      <c r="EX118" s="28">
        <v>29487.739999999998</v>
      </c>
      <c r="EY118" s="28">
        <v>13110.68</v>
      </c>
      <c r="EZ118" s="28">
        <v>0</v>
      </c>
      <c r="FA118" s="28">
        <v>9197.49</v>
      </c>
      <c r="FB118" s="28">
        <v>6239.65</v>
      </c>
      <c r="FC118" s="28">
        <v>4916.5600000000004</v>
      </c>
      <c r="FD118" s="28">
        <v>535.91999999999996</v>
      </c>
      <c r="FE118" s="28">
        <v>0</v>
      </c>
      <c r="FF118" s="28">
        <v>0</v>
      </c>
      <c r="FG118" s="28">
        <v>4687.3899999999994</v>
      </c>
      <c r="FH118" s="28">
        <v>8436.5</v>
      </c>
      <c r="FI118" s="28">
        <v>0</v>
      </c>
      <c r="FJ118" s="28">
        <v>0</v>
      </c>
      <c r="FK118" s="28">
        <v>60588.87</v>
      </c>
      <c r="FL118" s="28">
        <v>24805.39</v>
      </c>
      <c r="FM118" s="28">
        <v>9660</v>
      </c>
      <c r="FN118" s="28">
        <v>6949.71</v>
      </c>
      <c r="FO118" s="28">
        <v>92091.77</v>
      </c>
      <c r="FP118" s="28">
        <v>23052.1</v>
      </c>
      <c r="FQ118" s="28">
        <v>0</v>
      </c>
      <c r="FR118" s="28">
        <v>0</v>
      </c>
      <c r="FS118" s="28">
        <v>0</v>
      </c>
      <c r="FT118" s="28">
        <v>0</v>
      </c>
      <c r="FU118" s="28">
        <v>8432.86</v>
      </c>
      <c r="FV118" s="28">
        <v>112129.62</v>
      </c>
      <c r="FW118" s="28">
        <v>5944.4</v>
      </c>
      <c r="FX118" s="28">
        <v>0</v>
      </c>
      <c r="FY118" s="28">
        <v>0</v>
      </c>
      <c r="FZ118" s="28">
        <v>2500</v>
      </c>
      <c r="GA118" s="28">
        <v>212.11</v>
      </c>
      <c r="GB118" s="28">
        <v>0</v>
      </c>
      <c r="GC118" s="28">
        <v>34893.54</v>
      </c>
      <c r="GD118" s="28">
        <v>23280.959999999999</v>
      </c>
      <c r="GE118" s="28">
        <v>39526.639999999999</v>
      </c>
      <c r="GF118" s="28">
        <v>309.27999999999997</v>
      </c>
      <c r="GG118" s="28">
        <v>0</v>
      </c>
      <c r="GH118" s="28">
        <v>0</v>
      </c>
      <c r="GI118" s="28">
        <v>11431.689999999999</v>
      </c>
      <c r="GJ118" s="28">
        <v>0</v>
      </c>
      <c r="GK118" s="28">
        <v>0</v>
      </c>
      <c r="GL118" s="28">
        <v>0</v>
      </c>
      <c r="GM118" s="28">
        <v>10000</v>
      </c>
      <c r="GN118" s="28">
        <v>0</v>
      </c>
      <c r="GO118" s="28">
        <v>3900</v>
      </c>
      <c r="GP118" s="28">
        <v>0</v>
      </c>
      <c r="GQ118" s="28">
        <v>0</v>
      </c>
      <c r="GR118" s="28">
        <v>85325</v>
      </c>
      <c r="GS118" s="28">
        <v>0</v>
      </c>
      <c r="GT118" s="28">
        <v>0</v>
      </c>
      <c r="GU118" s="28">
        <v>0</v>
      </c>
      <c r="GV118" s="28">
        <v>0</v>
      </c>
      <c r="GW118" s="28">
        <v>0</v>
      </c>
      <c r="GX118" s="28">
        <v>0</v>
      </c>
      <c r="GY118" s="28">
        <v>0</v>
      </c>
      <c r="GZ118" s="28">
        <v>0</v>
      </c>
      <c r="HA118" s="28">
        <v>0</v>
      </c>
      <c r="HB118" s="28">
        <v>8112.85</v>
      </c>
      <c r="HC118" s="28">
        <v>75</v>
      </c>
      <c r="HD118" s="28">
        <v>0</v>
      </c>
      <c r="HE118" s="28">
        <v>0</v>
      </c>
      <c r="HF118" s="28">
        <v>0</v>
      </c>
      <c r="HG118" s="28">
        <v>1777.66</v>
      </c>
      <c r="HH118" s="28">
        <v>0</v>
      </c>
      <c r="HI118" s="28">
        <v>0</v>
      </c>
      <c r="HJ118" s="28">
        <v>128511.25</v>
      </c>
      <c r="HK118" s="28">
        <v>0</v>
      </c>
    </row>
    <row r="119" spans="1:219" ht="18" customHeight="1" x14ac:dyDescent="0.15">
      <c r="A119" s="1">
        <v>55005</v>
      </c>
      <c r="B119" s="2" t="s">
        <v>178</v>
      </c>
      <c r="C119" s="2" t="s">
        <v>559</v>
      </c>
      <c r="D119" s="4">
        <v>395.66093100000001</v>
      </c>
      <c r="E119" s="8" t="s">
        <v>177</v>
      </c>
      <c r="F119" s="3">
        <v>179</v>
      </c>
      <c r="G119" s="19">
        <v>1519469.05</v>
      </c>
      <c r="H119" s="19">
        <v>10790.34</v>
      </c>
      <c r="I119" s="19">
        <v>579897.67000000004</v>
      </c>
      <c r="J119" s="19">
        <v>93271.3</v>
      </c>
      <c r="K119" s="19">
        <v>116453.59</v>
      </c>
      <c r="L119" s="19">
        <v>0</v>
      </c>
      <c r="M119" s="19">
        <v>0</v>
      </c>
      <c r="N119" s="19">
        <v>0</v>
      </c>
      <c r="O119" s="19">
        <v>331556.69</v>
      </c>
      <c r="P119" s="19">
        <v>0</v>
      </c>
      <c r="Q119" s="19">
        <v>0</v>
      </c>
      <c r="R119" s="19">
        <v>57711</v>
      </c>
      <c r="S119" s="19">
        <v>0</v>
      </c>
      <c r="T119" s="19">
        <v>0</v>
      </c>
      <c r="U119" s="19">
        <v>0</v>
      </c>
      <c r="V119" s="19">
        <v>0</v>
      </c>
      <c r="W119" s="19">
        <v>551837</v>
      </c>
      <c r="X119" s="19">
        <v>0</v>
      </c>
      <c r="Y119" s="19">
        <v>0</v>
      </c>
      <c r="Z119" s="19">
        <v>0</v>
      </c>
      <c r="AA119" s="19">
        <v>52382</v>
      </c>
      <c r="AB119" s="19">
        <v>1198965.7200000002</v>
      </c>
      <c r="AC119" s="19">
        <v>0</v>
      </c>
      <c r="AD119" s="19">
        <v>0</v>
      </c>
      <c r="AE119" s="19">
        <v>90625.94</v>
      </c>
      <c r="AF119" s="19">
        <v>1869.4</v>
      </c>
      <c r="AG119" s="19">
        <v>0</v>
      </c>
      <c r="AH119" s="19">
        <v>131222.91999999998</v>
      </c>
      <c r="AI119" s="19">
        <v>0</v>
      </c>
      <c r="AJ119" s="19">
        <v>0</v>
      </c>
      <c r="AK119" s="19">
        <v>0</v>
      </c>
      <c r="AL119" s="19">
        <v>0</v>
      </c>
      <c r="AM119" s="19">
        <v>0</v>
      </c>
      <c r="AN119" s="19">
        <v>97363.69</v>
      </c>
      <c r="AO119" s="19">
        <v>250965.11</v>
      </c>
      <c r="AP119" s="19">
        <v>72329.58</v>
      </c>
      <c r="AQ119" s="19">
        <v>0</v>
      </c>
      <c r="AR119" s="19">
        <v>200846.1</v>
      </c>
      <c r="AS119" s="19">
        <v>167117.9</v>
      </c>
      <c r="AT119" s="19">
        <v>0</v>
      </c>
      <c r="AU119" s="19">
        <v>0</v>
      </c>
      <c r="AV119" s="19">
        <v>0</v>
      </c>
      <c r="AW119" s="19">
        <v>0</v>
      </c>
      <c r="AX119" s="19">
        <v>113510.20000000001</v>
      </c>
      <c r="AY119" s="19">
        <v>7870.02</v>
      </c>
      <c r="AZ119" s="19">
        <v>3609</v>
      </c>
      <c r="BA119" s="19">
        <v>0</v>
      </c>
      <c r="BB119" s="19">
        <v>30941.14</v>
      </c>
      <c r="BC119" s="19">
        <v>0</v>
      </c>
      <c r="BD119" s="19">
        <v>0</v>
      </c>
      <c r="BE119" s="19">
        <v>0</v>
      </c>
      <c r="BF119" s="19">
        <v>0</v>
      </c>
      <c r="BG119" s="19">
        <v>0</v>
      </c>
      <c r="BH119" s="19">
        <v>8320</v>
      </c>
      <c r="BI119" s="19">
        <v>7322.69</v>
      </c>
      <c r="BJ119" s="19">
        <v>76723.199999999997</v>
      </c>
      <c r="BK119" s="19">
        <v>8928</v>
      </c>
      <c r="BL119" s="19">
        <v>0</v>
      </c>
      <c r="BM119" s="19">
        <v>0</v>
      </c>
      <c r="BN119" s="19">
        <v>0</v>
      </c>
      <c r="BO119" s="19">
        <v>0</v>
      </c>
      <c r="BP119" s="19">
        <v>0</v>
      </c>
      <c r="BQ119" s="19">
        <v>0</v>
      </c>
      <c r="BR119" s="19">
        <v>0</v>
      </c>
      <c r="BS119" s="19">
        <v>0</v>
      </c>
      <c r="BT119" s="19">
        <v>0</v>
      </c>
      <c r="BU119" s="19">
        <v>0</v>
      </c>
      <c r="BV119" s="19">
        <v>0</v>
      </c>
      <c r="BW119" s="19">
        <v>0</v>
      </c>
      <c r="BX119" s="19">
        <v>0</v>
      </c>
      <c r="BY119" s="19">
        <v>0</v>
      </c>
      <c r="BZ119" s="19">
        <v>0</v>
      </c>
      <c r="CA119" s="19">
        <v>0</v>
      </c>
      <c r="CB119" s="19">
        <v>0</v>
      </c>
      <c r="CC119" s="19">
        <v>0</v>
      </c>
      <c r="CD119" s="19">
        <v>0</v>
      </c>
      <c r="CE119" s="19">
        <v>0</v>
      </c>
      <c r="CF119" s="19">
        <v>12755.788049517885</v>
      </c>
      <c r="CG119" s="19">
        <v>512620.01</v>
      </c>
      <c r="CH119" s="19">
        <v>913180.24</v>
      </c>
      <c r="CI119" s="19">
        <v>270243.09999999998</v>
      </c>
      <c r="CJ119" s="19">
        <v>0</v>
      </c>
      <c r="CK119" s="19">
        <v>0</v>
      </c>
      <c r="CL119" s="19">
        <v>0</v>
      </c>
      <c r="CM119" s="19">
        <v>0</v>
      </c>
      <c r="CN119" s="19">
        <v>114169.69</v>
      </c>
      <c r="CO119" s="19">
        <v>22585</v>
      </c>
      <c r="CP119" s="19">
        <v>0</v>
      </c>
      <c r="CQ119" s="19">
        <v>0</v>
      </c>
      <c r="CR119" s="19">
        <v>139479.76</v>
      </c>
      <c r="CS119" s="19">
        <v>48076.800000000003</v>
      </c>
      <c r="CT119" s="18">
        <v>2.637</v>
      </c>
      <c r="CU119" s="18">
        <v>5.9009999999999998</v>
      </c>
      <c r="CV119" s="18">
        <v>12.210999999999999</v>
      </c>
      <c r="CW119" s="18">
        <v>0.68700000000000006</v>
      </c>
      <c r="CX119" s="18">
        <v>0.22900000000000001</v>
      </c>
      <c r="CY119" s="18">
        <v>0</v>
      </c>
      <c r="CZ119" s="18" t="s">
        <v>419</v>
      </c>
      <c r="DA119" s="17">
        <v>394947080</v>
      </c>
      <c r="DB119" s="17">
        <v>30739099</v>
      </c>
      <c r="DC119" s="17">
        <v>11909609</v>
      </c>
      <c r="DD119" s="3">
        <v>11</v>
      </c>
      <c r="DE119" s="3">
        <v>193</v>
      </c>
      <c r="DF119" s="4">
        <v>30</v>
      </c>
      <c r="DG119" s="4">
        <v>15</v>
      </c>
      <c r="DH119" s="4">
        <v>179</v>
      </c>
      <c r="DI119" s="18">
        <v>0</v>
      </c>
      <c r="DJ119" s="21">
        <v>0.313</v>
      </c>
      <c r="DK119" s="21">
        <f>DD119/DE119</f>
        <v>5.6994818652849742E-2</v>
      </c>
      <c r="DL119" s="3">
        <f>DE119/(DX119+DY119)</f>
        <v>9.24329501915709</v>
      </c>
      <c r="DM119" s="21">
        <f>(DP119+DQ119)/(DS119+DT119)</f>
        <v>0.97724345409554947</v>
      </c>
      <c r="DN119" s="25">
        <v>11</v>
      </c>
      <c r="DO119" s="20">
        <v>14.823157894736841</v>
      </c>
      <c r="DP119" s="20">
        <v>135.31303127321729</v>
      </c>
      <c r="DQ119" s="20">
        <v>39.146608187134504</v>
      </c>
      <c r="DR119" s="20">
        <v>15.409356725146198</v>
      </c>
      <c r="DS119" s="20">
        <v>138.02511179910559</v>
      </c>
      <c r="DT119" s="20">
        <v>40.497076023391813</v>
      </c>
      <c r="DU119" s="36">
        <v>42707.614942528766</v>
      </c>
      <c r="DV119" s="37">
        <v>15.173913043478262</v>
      </c>
      <c r="DW119" s="38">
        <v>0.17391304347826086</v>
      </c>
      <c r="DX119" s="37">
        <v>20.879999999999995</v>
      </c>
      <c r="DY119" s="37">
        <v>0</v>
      </c>
      <c r="DZ119" s="26"/>
      <c r="EA119" s="26"/>
      <c r="EB119" s="26"/>
      <c r="EC119" s="26"/>
      <c r="ED119" s="26"/>
      <c r="EE119" s="27">
        <v>5</v>
      </c>
      <c r="EF119" s="28">
        <v>1016197.63</v>
      </c>
      <c r="EG119" s="28">
        <v>40664.839999999997</v>
      </c>
      <c r="EH119" s="28">
        <v>0</v>
      </c>
      <c r="EI119" s="28">
        <v>72437.77</v>
      </c>
      <c r="EJ119" s="28">
        <v>169120.78</v>
      </c>
      <c r="EK119" s="28">
        <v>49675.67</v>
      </c>
      <c r="EL119" s="28">
        <v>0</v>
      </c>
      <c r="EM119" s="28">
        <v>60405.78</v>
      </c>
      <c r="EN119" s="28">
        <v>99445.6</v>
      </c>
      <c r="EO119" s="28">
        <v>70211.240000000005</v>
      </c>
      <c r="EP119" s="28">
        <v>0</v>
      </c>
      <c r="EQ119" s="28">
        <v>0</v>
      </c>
      <c r="ER119" s="28">
        <v>0</v>
      </c>
      <c r="ES119" s="28">
        <v>46240.75</v>
      </c>
      <c r="ET119" s="28">
        <v>227760.84</v>
      </c>
      <c r="EU119" s="28">
        <v>5519.56</v>
      </c>
      <c r="EV119" s="28">
        <v>0</v>
      </c>
      <c r="EW119" s="28">
        <v>17788.440000000002</v>
      </c>
      <c r="EX119" s="28">
        <v>61118.19</v>
      </c>
      <c r="EY119" s="28">
        <v>15530.97</v>
      </c>
      <c r="EZ119" s="28">
        <v>0</v>
      </c>
      <c r="FA119" s="28">
        <v>18573.36</v>
      </c>
      <c r="FB119" s="28">
        <v>14996.03</v>
      </c>
      <c r="FC119" s="28">
        <v>21333.74</v>
      </c>
      <c r="FD119" s="28">
        <v>0</v>
      </c>
      <c r="FE119" s="28">
        <v>0</v>
      </c>
      <c r="FF119" s="28">
        <v>0</v>
      </c>
      <c r="FG119" s="28">
        <v>6123.49</v>
      </c>
      <c r="FH119" s="28">
        <v>56477.299999999996</v>
      </c>
      <c r="FI119" s="28">
        <v>185</v>
      </c>
      <c r="FJ119" s="28">
        <v>0</v>
      </c>
      <c r="FK119" s="28">
        <v>83072.27</v>
      </c>
      <c r="FL119" s="28">
        <v>21350.010000000002</v>
      </c>
      <c r="FM119" s="28">
        <v>4665.1000000000004</v>
      </c>
      <c r="FN119" s="28">
        <v>0</v>
      </c>
      <c r="FO119" s="28">
        <v>59926.99</v>
      </c>
      <c r="FP119" s="28">
        <v>0</v>
      </c>
      <c r="FQ119" s="28">
        <v>308</v>
      </c>
      <c r="FR119" s="28">
        <v>1434.3</v>
      </c>
      <c r="FS119" s="28">
        <v>0</v>
      </c>
      <c r="FT119" s="28">
        <v>0</v>
      </c>
      <c r="FU119" s="28">
        <v>51313.600000000006</v>
      </c>
      <c r="FV119" s="28">
        <v>111884.81</v>
      </c>
      <c r="FW119" s="28">
        <v>2142.5</v>
      </c>
      <c r="FX119" s="28">
        <v>0</v>
      </c>
      <c r="FY119" s="28">
        <v>4738.54</v>
      </c>
      <c r="FZ119" s="28">
        <v>5219.3200000000006</v>
      </c>
      <c r="GA119" s="28">
        <v>1814.84</v>
      </c>
      <c r="GB119" s="28">
        <v>0</v>
      </c>
      <c r="GC119" s="28">
        <v>30628.97</v>
      </c>
      <c r="GD119" s="28">
        <v>39346.269999999997</v>
      </c>
      <c r="GE119" s="28">
        <v>45878.47</v>
      </c>
      <c r="GF119" s="28">
        <v>0</v>
      </c>
      <c r="GG119" s="28">
        <v>0</v>
      </c>
      <c r="GH119" s="28">
        <v>0</v>
      </c>
      <c r="GI119" s="28">
        <v>16315.4</v>
      </c>
      <c r="GJ119" s="28">
        <v>6389</v>
      </c>
      <c r="GK119" s="28">
        <v>0</v>
      </c>
      <c r="GL119" s="28">
        <v>0</v>
      </c>
      <c r="GM119" s="28">
        <v>3919.89</v>
      </c>
      <c r="GN119" s="28">
        <v>0</v>
      </c>
      <c r="GO119" s="28">
        <v>0</v>
      </c>
      <c r="GP119" s="28">
        <v>30941.14</v>
      </c>
      <c r="GQ119" s="28">
        <v>0</v>
      </c>
      <c r="GR119" s="28">
        <v>0</v>
      </c>
      <c r="GS119" s="28">
        <v>0</v>
      </c>
      <c r="GT119" s="28">
        <v>0</v>
      </c>
      <c r="GU119" s="28">
        <v>0</v>
      </c>
      <c r="GV119" s="28">
        <v>0</v>
      </c>
      <c r="GW119" s="28">
        <v>304.64999999999998</v>
      </c>
      <c r="GX119" s="28">
        <v>2105</v>
      </c>
      <c r="GY119" s="28">
        <v>0</v>
      </c>
      <c r="GZ119" s="28">
        <v>0</v>
      </c>
      <c r="HA119" s="28">
        <v>0</v>
      </c>
      <c r="HB119" s="28">
        <v>6693.81</v>
      </c>
      <c r="HC119" s="28">
        <v>643</v>
      </c>
      <c r="HD119" s="28">
        <v>0</v>
      </c>
      <c r="HE119" s="28">
        <v>31311</v>
      </c>
      <c r="HF119" s="28">
        <v>13330</v>
      </c>
      <c r="HG119" s="28">
        <v>1748.31</v>
      </c>
      <c r="HH119" s="28">
        <v>0</v>
      </c>
      <c r="HI119" s="28">
        <v>0</v>
      </c>
      <c r="HJ119" s="28">
        <v>8320</v>
      </c>
      <c r="HK119" s="28">
        <v>535</v>
      </c>
    </row>
    <row r="120" spans="1:219" ht="18" customHeight="1" x14ac:dyDescent="0.15">
      <c r="A120" s="1">
        <v>4003</v>
      </c>
      <c r="B120" s="2" t="s">
        <v>12</v>
      </c>
      <c r="C120" s="2" t="s">
        <v>442</v>
      </c>
      <c r="D120" s="4">
        <v>257.19069999999999</v>
      </c>
      <c r="E120" s="8" t="s">
        <v>10</v>
      </c>
      <c r="F120" s="3">
        <v>256</v>
      </c>
      <c r="G120" s="19">
        <v>1096588.58</v>
      </c>
      <c r="H120" s="19">
        <v>8283.82</v>
      </c>
      <c r="I120" s="19">
        <v>1002849.55</v>
      </c>
      <c r="J120" s="19">
        <v>97638.29</v>
      </c>
      <c r="K120" s="19">
        <v>908125.01</v>
      </c>
      <c r="L120" s="19">
        <v>0</v>
      </c>
      <c r="M120" s="19">
        <v>0</v>
      </c>
      <c r="N120" s="19">
        <v>0</v>
      </c>
      <c r="O120" s="19">
        <v>411658.86</v>
      </c>
      <c r="P120" s="19">
        <v>0</v>
      </c>
      <c r="Q120" s="19">
        <v>0</v>
      </c>
      <c r="R120" s="19">
        <v>0</v>
      </c>
      <c r="S120" s="19">
        <v>1159.93</v>
      </c>
      <c r="T120" s="19">
        <v>0</v>
      </c>
      <c r="U120" s="19">
        <v>0</v>
      </c>
      <c r="V120" s="19">
        <v>0</v>
      </c>
      <c r="W120" s="19">
        <v>946793</v>
      </c>
      <c r="X120" s="19">
        <v>0</v>
      </c>
      <c r="Y120" s="19">
        <v>0</v>
      </c>
      <c r="Z120" s="19">
        <v>0</v>
      </c>
      <c r="AA120" s="19">
        <v>54407</v>
      </c>
      <c r="AB120" s="19">
        <v>1244242.2</v>
      </c>
      <c r="AC120" s="19">
        <v>23201.58</v>
      </c>
      <c r="AD120" s="19">
        <v>0</v>
      </c>
      <c r="AE120" s="19">
        <v>103942.83</v>
      </c>
      <c r="AF120" s="19">
        <v>0</v>
      </c>
      <c r="AG120" s="19">
        <v>0</v>
      </c>
      <c r="AH120" s="19">
        <v>253722.87999999998</v>
      </c>
      <c r="AI120" s="19">
        <v>24035</v>
      </c>
      <c r="AJ120" s="19">
        <v>0</v>
      </c>
      <c r="AK120" s="19">
        <v>0</v>
      </c>
      <c r="AL120" s="19">
        <v>0</v>
      </c>
      <c r="AM120" s="19">
        <v>0</v>
      </c>
      <c r="AN120" s="19">
        <v>160463.47999999998</v>
      </c>
      <c r="AO120" s="19">
        <v>279907.02</v>
      </c>
      <c r="AP120" s="19">
        <v>64455.54</v>
      </c>
      <c r="AQ120" s="19">
        <v>0</v>
      </c>
      <c r="AR120" s="19">
        <v>270130.40999999997</v>
      </c>
      <c r="AS120" s="19">
        <v>133856.9</v>
      </c>
      <c r="AT120" s="19">
        <v>5117.6000000000004</v>
      </c>
      <c r="AU120" s="19">
        <v>0</v>
      </c>
      <c r="AV120" s="19">
        <v>17578.43</v>
      </c>
      <c r="AW120" s="19">
        <v>0</v>
      </c>
      <c r="AX120" s="19">
        <v>150660.22</v>
      </c>
      <c r="AY120" s="19">
        <v>2714.82</v>
      </c>
      <c r="AZ120" s="19">
        <v>0</v>
      </c>
      <c r="BA120" s="19">
        <v>4400</v>
      </c>
      <c r="BB120" s="19">
        <v>69876.05</v>
      </c>
      <c r="BC120" s="19">
        <v>39198.79</v>
      </c>
      <c r="BD120" s="19">
        <v>23476.1</v>
      </c>
      <c r="BE120" s="19">
        <v>0</v>
      </c>
      <c r="BF120" s="19">
        <v>0</v>
      </c>
      <c r="BG120" s="19">
        <v>0</v>
      </c>
      <c r="BH120" s="19">
        <v>149935</v>
      </c>
      <c r="BI120" s="19">
        <v>36194.75</v>
      </c>
      <c r="BJ120" s="19">
        <v>56083</v>
      </c>
      <c r="BK120" s="19">
        <v>5577.96</v>
      </c>
      <c r="BL120" s="19">
        <v>0</v>
      </c>
      <c r="BM120" s="19">
        <v>0</v>
      </c>
      <c r="BN120" s="19">
        <v>0</v>
      </c>
      <c r="BO120" s="19">
        <v>3352.18</v>
      </c>
      <c r="BP120" s="19">
        <v>0</v>
      </c>
      <c r="BQ120" s="19">
        <v>0</v>
      </c>
      <c r="BR120" s="19">
        <v>0</v>
      </c>
      <c r="BS120" s="19">
        <v>0</v>
      </c>
      <c r="BT120" s="19">
        <v>0</v>
      </c>
      <c r="BU120" s="19">
        <v>0</v>
      </c>
      <c r="BV120" s="19">
        <v>0</v>
      </c>
      <c r="BW120" s="19">
        <v>0</v>
      </c>
      <c r="BX120" s="19">
        <v>0</v>
      </c>
      <c r="BY120" s="19">
        <v>0</v>
      </c>
      <c r="BZ120" s="19">
        <v>0</v>
      </c>
      <c r="CA120" s="19">
        <v>0</v>
      </c>
      <c r="CB120" s="19">
        <v>0</v>
      </c>
      <c r="CC120" s="19">
        <v>0</v>
      </c>
      <c r="CD120" s="19">
        <v>0</v>
      </c>
      <c r="CE120" s="19">
        <v>0</v>
      </c>
      <c r="CF120" s="19">
        <v>10286.906866960639</v>
      </c>
      <c r="CG120" s="19">
        <v>1106485.27</v>
      </c>
      <c r="CH120" s="19">
        <v>2634918.89</v>
      </c>
      <c r="CI120" s="19">
        <v>604672.64</v>
      </c>
      <c r="CJ120" s="19">
        <v>0</v>
      </c>
      <c r="CK120" s="19">
        <v>0</v>
      </c>
      <c r="CL120" s="19">
        <v>0</v>
      </c>
      <c r="CM120" s="19">
        <v>0</v>
      </c>
      <c r="CN120" s="19">
        <v>165748.9</v>
      </c>
      <c r="CO120" s="19">
        <v>3840</v>
      </c>
      <c r="CP120" s="19">
        <v>0</v>
      </c>
      <c r="CQ120" s="19">
        <v>0</v>
      </c>
      <c r="CR120" s="19">
        <v>156143.28</v>
      </c>
      <c r="CS120" s="19">
        <v>5545.74</v>
      </c>
      <c r="CT120" s="18">
        <v>1.9370000000000001</v>
      </c>
      <c r="CU120" s="18">
        <v>4.3339999999999996</v>
      </c>
      <c r="CV120" s="18">
        <v>8.9699999999999989</v>
      </c>
      <c r="CW120" s="18">
        <v>1.1200000000000001</v>
      </c>
      <c r="CX120" s="18">
        <v>2.129</v>
      </c>
      <c r="CY120" s="18">
        <v>0</v>
      </c>
      <c r="CZ120" s="18" t="s">
        <v>419</v>
      </c>
      <c r="DA120" s="17">
        <v>345728676</v>
      </c>
      <c r="DB120" s="17">
        <v>40094678</v>
      </c>
      <c r="DC120" s="17">
        <v>23220854</v>
      </c>
      <c r="DD120" s="3">
        <v>38</v>
      </c>
      <c r="DE120" s="3">
        <v>277</v>
      </c>
      <c r="DF120" s="4">
        <v>9</v>
      </c>
      <c r="DG120" s="4">
        <v>9</v>
      </c>
      <c r="DH120" s="4">
        <v>256</v>
      </c>
      <c r="DI120" s="18">
        <v>0</v>
      </c>
      <c r="DJ120" s="21">
        <v>0.27699999999999997</v>
      </c>
      <c r="DK120" s="21">
        <f>DD120/DE120</f>
        <v>0.13718411552346571</v>
      </c>
      <c r="DL120" s="3">
        <f>DE120/(DX120+DY120)</f>
        <v>11.991341991341994</v>
      </c>
      <c r="DM120" s="21">
        <f>(DP120+DQ120)/(DS120+DT120)</f>
        <v>0.96953917155977987</v>
      </c>
      <c r="DN120" s="25">
        <v>15</v>
      </c>
      <c r="DO120" s="20">
        <v>21.327999999999999</v>
      </c>
      <c r="DP120" s="20">
        <v>174.70603550295857</v>
      </c>
      <c r="DQ120" s="20">
        <v>76.39313609467456</v>
      </c>
      <c r="DR120" s="20">
        <v>21.609000000000002</v>
      </c>
      <c r="DS120" s="20">
        <v>179.39644970414199</v>
      </c>
      <c r="DT120" s="20">
        <v>79.591715976331358</v>
      </c>
      <c r="DU120" s="36">
        <v>41468.138528138523</v>
      </c>
      <c r="DV120" s="37">
        <v>12.692307692307692</v>
      </c>
      <c r="DW120" s="38">
        <v>0.26923076923076922</v>
      </c>
      <c r="DX120" s="37">
        <v>23.099999999999994</v>
      </c>
      <c r="DY120" s="37">
        <v>0</v>
      </c>
      <c r="DZ120" s="26">
        <v>17.149999999999999</v>
      </c>
      <c r="EA120" s="26">
        <v>18.690000000000001</v>
      </c>
      <c r="EB120" s="26">
        <v>18.54</v>
      </c>
      <c r="EC120" s="26">
        <v>20.92</v>
      </c>
      <c r="ED120" s="26">
        <v>19.23</v>
      </c>
      <c r="EE120" s="27">
        <v>13</v>
      </c>
      <c r="EF120" s="28">
        <v>1100100.3500000001</v>
      </c>
      <c r="EG120" s="28">
        <v>21414.22</v>
      </c>
      <c r="EH120" s="28">
        <v>0</v>
      </c>
      <c r="EI120" s="28">
        <v>125783.15</v>
      </c>
      <c r="EJ120" s="28">
        <v>203376.23</v>
      </c>
      <c r="EK120" s="28">
        <v>53500</v>
      </c>
      <c r="EL120" s="28">
        <v>0</v>
      </c>
      <c r="EM120" s="28">
        <v>105810.53</v>
      </c>
      <c r="EN120" s="28">
        <v>0</v>
      </c>
      <c r="EO120" s="28">
        <v>4666.26</v>
      </c>
      <c r="EP120" s="28">
        <v>4240</v>
      </c>
      <c r="EQ120" s="28">
        <v>16329.25</v>
      </c>
      <c r="ER120" s="28">
        <v>0</v>
      </c>
      <c r="ES120" s="28">
        <v>70832</v>
      </c>
      <c r="ET120" s="28">
        <v>333166.08999999997</v>
      </c>
      <c r="EU120" s="28">
        <v>1787.36</v>
      </c>
      <c r="EV120" s="28">
        <v>0</v>
      </c>
      <c r="EW120" s="28">
        <v>32066.23</v>
      </c>
      <c r="EX120" s="28">
        <v>58596.43</v>
      </c>
      <c r="EY120" s="28">
        <v>8412.3799999999992</v>
      </c>
      <c r="EZ120" s="28">
        <v>0</v>
      </c>
      <c r="FA120" s="28">
        <v>20511.560000000001</v>
      </c>
      <c r="FB120" s="28">
        <v>0</v>
      </c>
      <c r="FC120" s="28">
        <v>381.38</v>
      </c>
      <c r="FD120" s="28">
        <v>324.36</v>
      </c>
      <c r="FE120" s="28">
        <v>1249.18</v>
      </c>
      <c r="FF120" s="28">
        <v>0</v>
      </c>
      <c r="FG120" s="28">
        <v>8287.36</v>
      </c>
      <c r="FH120" s="28">
        <v>34310.400000000001</v>
      </c>
      <c r="FI120" s="28">
        <v>24035</v>
      </c>
      <c r="FJ120" s="28">
        <v>0</v>
      </c>
      <c r="FK120" s="28">
        <v>56341.46</v>
      </c>
      <c r="FL120" s="28">
        <v>18793.899999999998</v>
      </c>
      <c r="FM120" s="28">
        <v>1157.82</v>
      </c>
      <c r="FN120" s="28">
        <v>0</v>
      </c>
      <c r="FO120" s="28">
        <v>74286.740000000005</v>
      </c>
      <c r="FP120" s="28">
        <v>160685.18</v>
      </c>
      <c r="FQ120" s="28">
        <v>133333.19</v>
      </c>
      <c r="FR120" s="28">
        <v>907.88</v>
      </c>
      <c r="FS120" s="28">
        <v>0</v>
      </c>
      <c r="FT120" s="28">
        <v>0</v>
      </c>
      <c r="FU120" s="28">
        <v>57627.59</v>
      </c>
      <c r="FV120" s="28">
        <v>134404.56999999998</v>
      </c>
      <c r="FW120" s="28">
        <v>0</v>
      </c>
      <c r="FX120" s="28">
        <v>0</v>
      </c>
      <c r="FY120" s="28">
        <v>4097.9699999999993</v>
      </c>
      <c r="FZ120" s="28">
        <v>2622.42</v>
      </c>
      <c r="GA120" s="28">
        <v>5381.34</v>
      </c>
      <c r="GB120" s="28">
        <v>0</v>
      </c>
      <c r="GC120" s="28">
        <v>45167.37</v>
      </c>
      <c r="GD120" s="28">
        <v>0</v>
      </c>
      <c r="GE120" s="28">
        <v>20149.439999999999</v>
      </c>
      <c r="GF120" s="28">
        <v>0</v>
      </c>
      <c r="GG120" s="28">
        <v>0</v>
      </c>
      <c r="GH120" s="28">
        <v>0</v>
      </c>
      <c r="GI120" s="28">
        <v>16430.04</v>
      </c>
      <c r="GJ120" s="28">
        <v>0</v>
      </c>
      <c r="GK120" s="28">
        <v>0</v>
      </c>
      <c r="GL120" s="28">
        <v>0</v>
      </c>
      <c r="GM120" s="28">
        <v>6.49</v>
      </c>
      <c r="GN120" s="28">
        <v>0</v>
      </c>
      <c r="GO120" s="28">
        <v>0</v>
      </c>
      <c r="GP120" s="28">
        <v>69876.05</v>
      </c>
      <c r="GQ120" s="28">
        <v>25851</v>
      </c>
      <c r="GR120" s="28">
        <v>0</v>
      </c>
      <c r="GS120" s="28">
        <v>0</v>
      </c>
      <c r="GT120" s="28">
        <v>0</v>
      </c>
      <c r="GU120" s="28">
        <v>0</v>
      </c>
      <c r="GV120" s="28">
        <v>0</v>
      </c>
      <c r="GW120" s="28">
        <v>33677.980000000003</v>
      </c>
      <c r="GX120" s="28">
        <v>0</v>
      </c>
      <c r="GY120" s="28">
        <v>0</v>
      </c>
      <c r="GZ120" s="28">
        <v>0</v>
      </c>
      <c r="HA120" s="28">
        <v>966</v>
      </c>
      <c r="HB120" s="28">
        <v>2096</v>
      </c>
      <c r="HC120" s="28">
        <v>404</v>
      </c>
      <c r="HD120" s="28">
        <v>0</v>
      </c>
      <c r="HE120" s="28">
        <v>37702</v>
      </c>
      <c r="HF120" s="28">
        <v>0</v>
      </c>
      <c r="HG120" s="28">
        <v>2730.61</v>
      </c>
      <c r="HH120" s="28">
        <v>0</v>
      </c>
      <c r="HI120" s="28">
        <v>0</v>
      </c>
      <c r="HJ120" s="28">
        <v>149935</v>
      </c>
      <c r="HK120" s="28">
        <v>0</v>
      </c>
    </row>
    <row r="121" spans="1:219" ht="18" customHeight="1" x14ac:dyDescent="0.15">
      <c r="A121" s="1">
        <v>62005</v>
      </c>
      <c r="B121" s="2" t="s">
        <v>200</v>
      </c>
      <c r="C121" s="2" t="s">
        <v>576</v>
      </c>
      <c r="D121" s="4">
        <v>652.30832499999997</v>
      </c>
      <c r="E121" s="8" t="s">
        <v>201</v>
      </c>
      <c r="F121" s="3">
        <v>173</v>
      </c>
      <c r="G121" s="19">
        <v>1850817.41</v>
      </c>
      <c r="H121" s="19">
        <v>54432.07</v>
      </c>
      <c r="I121" s="19">
        <v>195094.54</v>
      </c>
      <c r="J121" s="19">
        <v>122533.82</v>
      </c>
      <c r="K121" s="19">
        <v>398733.68</v>
      </c>
      <c r="L121" s="19">
        <v>0</v>
      </c>
      <c r="M121" s="19">
        <v>0</v>
      </c>
      <c r="N121" s="19">
        <v>0</v>
      </c>
      <c r="O121" s="19">
        <v>341682.07</v>
      </c>
      <c r="P121" s="19">
        <v>0</v>
      </c>
      <c r="Q121" s="19">
        <v>0</v>
      </c>
      <c r="R121" s="19">
        <v>54352</v>
      </c>
      <c r="S121" s="19">
        <v>3.14</v>
      </c>
      <c r="T121" s="19">
        <v>0</v>
      </c>
      <c r="U121" s="19">
        <v>0</v>
      </c>
      <c r="V121" s="19">
        <v>0</v>
      </c>
      <c r="W121" s="19">
        <v>0</v>
      </c>
      <c r="X121" s="19">
        <v>110000</v>
      </c>
      <c r="Y121" s="19">
        <v>0</v>
      </c>
      <c r="Z121" s="19">
        <v>0</v>
      </c>
      <c r="AA121" s="19">
        <v>58675</v>
      </c>
      <c r="AB121" s="19">
        <v>1068914.4099999999</v>
      </c>
      <c r="AC121" s="19">
        <v>27414.720000000001</v>
      </c>
      <c r="AD121" s="19">
        <v>0</v>
      </c>
      <c r="AE121" s="19">
        <v>107621.79000000001</v>
      </c>
      <c r="AF121" s="19">
        <v>0</v>
      </c>
      <c r="AG121" s="19">
        <v>0</v>
      </c>
      <c r="AH121" s="19">
        <v>185902.54</v>
      </c>
      <c r="AI121" s="19">
        <v>23324</v>
      </c>
      <c r="AJ121" s="19">
        <v>0</v>
      </c>
      <c r="AK121" s="19">
        <v>0</v>
      </c>
      <c r="AL121" s="19">
        <v>0</v>
      </c>
      <c r="AM121" s="19">
        <v>0</v>
      </c>
      <c r="AN121" s="19">
        <v>56056.19</v>
      </c>
      <c r="AO121" s="19">
        <v>205939.39</v>
      </c>
      <c r="AP121" s="19">
        <v>94810.68</v>
      </c>
      <c r="AQ121" s="19">
        <v>0</v>
      </c>
      <c r="AR121" s="19">
        <v>257422.17</v>
      </c>
      <c r="AS121" s="19">
        <v>184046.56</v>
      </c>
      <c r="AT121" s="19">
        <v>0</v>
      </c>
      <c r="AU121" s="19">
        <v>0</v>
      </c>
      <c r="AV121" s="19">
        <v>0</v>
      </c>
      <c r="AW121" s="19">
        <v>0</v>
      </c>
      <c r="AX121" s="19">
        <v>75548.23000000001</v>
      </c>
      <c r="AY121" s="19">
        <v>9326.4500000000007</v>
      </c>
      <c r="AZ121" s="19">
        <v>0</v>
      </c>
      <c r="BA121" s="19">
        <v>4400</v>
      </c>
      <c r="BB121" s="19">
        <v>0</v>
      </c>
      <c r="BC121" s="19">
        <v>45731.25</v>
      </c>
      <c r="BD121" s="19">
        <v>96615.07</v>
      </c>
      <c r="BE121" s="19">
        <v>685.76</v>
      </c>
      <c r="BF121" s="19">
        <v>0</v>
      </c>
      <c r="BG121" s="19">
        <v>0</v>
      </c>
      <c r="BH121" s="19">
        <v>224615</v>
      </c>
      <c r="BI121" s="19">
        <v>9760.77</v>
      </c>
      <c r="BJ121" s="19">
        <v>129136.22</v>
      </c>
      <c r="BK121" s="19">
        <v>39771.199999999997</v>
      </c>
      <c r="BL121" s="19">
        <v>0</v>
      </c>
      <c r="BM121" s="19">
        <v>0</v>
      </c>
      <c r="BN121" s="19">
        <v>0</v>
      </c>
      <c r="BO121" s="19">
        <v>0</v>
      </c>
      <c r="BP121" s="19">
        <v>0</v>
      </c>
      <c r="BQ121" s="19">
        <v>0</v>
      </c>
      <c r="BR121" s="19">
        <v>0</v>
      </c>
      <c r="BS121" s="19">
        <v>0</v>
      </c>
      <c r="BT121" s="19">
        <v>0</v>
      </c>
      <c r="BU121" s="19">
        <v>0</v>
      </c>
      <c r="BV121" s="19">
        <v>0</v>
      </c>
      <c r="BW121" s="19">
        <v>0</v>
      </c>
      <c r="BX121" s="19">
        <v>0</v>
      </c>
      <c r="BY121" s="19">
        <v>0</v>
      </c>
      <c r="BZ121" s="19">
        <v>0</v>
      </c>
      <c r="CA121" s="19">
        <v>0</v>
      </c>
      <c r="CB121" s="19">
        <v>0</v>
      </c>
      <c r="CC121" s="19">
        <v>71054.06</v>
      </c>
      <c r="CD121" s="19">
        <v>0</v>
      </c>
      <c r="CE121" s="19">
        <v>0</v>
      </c>
      <c r="CF121" s="19">
        <v>13940.030379135476</v>
      </c>
      <c r="CG121" s="19">
        <v>1103368.1499999999</v>
      </c>
      <c r="CH121" s="19">
        <v>794182.81</v>
      </c>
      <c r="CI121" s="19">
        <v>244215</v>
      </c>
      <c r="CJ121" s="19">
        <v>0</v>
      </c>
      <c r="CK121" s="19">
        <v>0</v>
      </c>
      <c r="CL121" s="19">
        <v>0</v>
      </c>
      <c r="CM121" s="19">
        <v>0</v>
      </c>
      <c r="CN121" s="19">
        <v>113790.17</v>
      </c>
      <c r="CO121" s="19">
        <v>0</v>
      </c>
      <c r="CP121" s="19">
        <v>0</v>
      </c>
      <c r="CQ121" s="19">
        <v>0</v>
      </c>
      <c r="CR121" s="19">
        <v>113281.32</v>
      </c>
      <c r="CS121" s="19">
        <v>103.51</v>
      </c>
      <c r="CT121" s="18">
        <v>1.9330000000000001</v>
      </c>
      <c r="CU121" s="18">
        <v>4.3249999999999993</v>
      </c>
      <c r="CV121" s="18">
        <v>8.9510000000000005</v>
      </c>
      <c r="CW121" s="18">
        <v>0.53900000000000003</v>
      </c>
      <c r="CX121" s="18">
        <v>0.68300000000000005</v>
      </c>
      <c r="CY121" s="18">
        <v>0</v>
      </c>
      <c r="CZ121" s="18" t="s">
        <v>419</v>
      </c>
      <c r="DA121" s="17">
        <v>531466566</v>
      </c>
      <c r="DB121" s="17">
        <v>48173062</v>
      </c>
      <c r="DC121" s="17">
        <v>50758053</v>
      </c>
      <c r="DD121" s="3">
        <v>34</v>
      </c>
      <c r="DE121" s="3">
        <v>181</v>
      </c>
      <c r="DF121" s="4">
        <v>0</v>
      </c>
      <c r="DG121" s="4">
        <v>20</v>
      </c>
      <c r="DH121" s="4">
        <v>173</v>
      </c>
      <c r="DI121" s="18">
        <v>0</v>
      </c>
      <c r="DJ121" s="21">
        <v>0.22</v>
      </c>
      <c r="DK121" s="21">
        <f>DD121/DE121</f>
        <v>0.18784530386740331</v>
      </c>
      <c r="DL121" s="3">
        <f>DE121/(DX121+DY121)</f>
        <v>10.597189695550343</v>
      </c>
      <c r="DM121" s="21">
        <f>(DP121+DQ121)/(DS121+DT121)</f>
        <v>0.96048056025114703</v>
      </c>
      <c r="DN121" s="25">
        <v>13</v>
      </c>
      <c r="DO121" s="20">
        <v>7.4529411764705884</v>
      </c>
      <c r="DP121" s="20">
        <v>106.71029411764704</v>
      </c>
      <c r="DQ121" s="20">
        <v>57.062941176470588</v>
      </c>
      <c r="DR121" s="20">
        <v>7.6647058823529406</v>
      </c>
      <c r="DS121" s="20">
        <v>110.48235294117646</v>
      </c>
      <c r="DT121" s="20">
        <v>60.029411764705884</v>
      </c>
      <c r="DU121" s="36">
        <v>43144.437880562051</v>
      </c>
      <c r="DV121" s="37">
        <v>11.611111111111111</v>
      </c>
      <c r="DW121" s="38">
        <v>0.1111111111111111</v>
      </c>
      <c r="DX121" s="37">
        <v>17.080000000000013</v>
      </c>
      <c r="DY121" s="37">
        <v>0</v>
      </c>
      <c r="DZ121" s="26"/>
      <c r="EA121" s="26"/>
      <c r="EB121" s="26"/>
      <c r="EC121" s="26"/>
      <c r="ED121" s="26"/>
      <c r="EE121" s="27">
        <v>8</v>
      </c>
      <c r="EF121" s="28">
        <v>831011.42</v>
      </c>
      <c r="EG121" s="28">
        <v>19475.060000000001</v>
      </c>
      <c r="EH121" s="28">
        <v>0</v>
      </c>
      <c r="EI121" s="28">
        <v>34852</v>
      </c>
      <c r="EJ121" s="28">
        <v>147727.59</v>
      </c>
      <c r="EK121" s="28">
        <v>77047.17</v>
      </c>
      <c r="EL121" s="28">
        <v>0</v>
      </c>
      <c r="EM121" s="28">
        <v>84398.74</v>
      </c>
      <c r="EN121" s="28">
        <v>109058.03</v>
      </c>
      <c r="EO121" s="28">
        <v>51464.61</v>
      </c>
      <c r="EP121" s="28">
        <v>0</v>
      </c>
      <c r="EQ121" s="28">
        <v>71054.06</v>
      </c>
      <c r="ER121" s="28">
        <v>0</v>
      </c>
      <c r="ES121" s="28">
        <v>48043.380000000005</v>
      </c>
      <c r="ET121" s="28">
        <v>258924.55999999997</v>
      </c>
      <c r="EU121" s="28">
        <v>6918.45</v>
      </c>
      <c r="EV121" s="28">
        <v>0</v>
      </c>
      <c r="EW121" s="28">
        <v>3791.61</v>
      </c>
      <c r="EX121" s="28">
        <v>41546.03</v>
      </c>
      <c r="EY121" s="28">
        <v>14370.64</v>
      </c>
      <c r="EZ121" s="28">
        <v>0</v>
      </c>
      <c r="FA121" s="28">
        <v>33471.51</v>
      </c>
      <c r="FB121" s="28">
        <v>21242.04</v>
      </c>
      <c r="FC121" s="28">
        <v>24463.91</v>
      </c>
      <c r="FD121" s="28">
        <v>0</v>
      </c>
      <c r="FE121" s="28">
        <v>0</v>
      </c>
      <c r="FF121" s="28">
        <v>0</v>
      </c>
      <c r="FG121" s="28">
        <v>5530.8000000000011</v>
      </c>
      <c r="FH121" s="28">
        <v>129320.19</v>
      </c>
      <c r="FI121" s="28">
        <v>24224</v>
      </c>
      <c r="FJ121" s="28">
        <v>0</v>
      </c>
      <c r="FK121" s="28">
        <v>143996.82</v>
      </c>
      <c r="FL121" s="28">
        <v>52277.609999999993</v>
      </c>
      <c r="FM121" s="28">
        <v>1600.95</v>
      </c>
      <c r="FN121" s="28">
        <v>0</v>
      </c>
      <c r="FO121" s="28">
        <v>98768.47</v>
      </c>
      <c r="FP121" s="28">
        <v>13760.52</v>
      </c>
      <c r="FQ121" s="28">
        <v>1553.28</v>
      </c>
      <c r="FR121" s="28">
        <v>0</v>
      </c>
      <c r="FS121" s="28">
        <v>0</v>
      </c>
      <c r="FT121" s="28">
        <v>0</v>
      </c>
      <c r="FU121" s="28">
        <v>15094.13</v>
      </c>
      <c r="FV121" s="28">
        <v>54918.62</v>
      </c>
      <c r="FW121" s="28">
        <v>121.21</v>
      </c>
      <c r="FX121" s="28">
        <v>0</v>
      </c>
      <c r="FY121" s="28">
        <v>5027.57</v>
      </c>
      <c r="FZ121" s="28">
        <v>884.37</v>
      </c>
      <c r="GA121" s="28">
        <v>1110.92</v>
      </c>
      <c r="GB121" s="28">
        <v>0</v>
      </c>
      <c r="GC121" s="28">
        <v>27970.52</v>
      </c>
      <c r="GD121" s="28">
        <v>33763.83</v>
      </c>
      <c r="GE121" s="28">
        <v>34432.78</v>
      </c>
      <c r="GF121" s="28">
        <v>0</v>
      </c>
      <c r="GG121" s="28">
        <v>0</v>
      </c>
      <c r="GH121" s="28">
        <v>0</v>
      </c>
      <c r="GI121" s="28">
        <v>8174.6900000000005</v>
      </c>
      <c r="GJ121" s="28">
        <v>87850.14</v>
      </c>
      <c r="GK121" s="28">
        <v>0</v>
      </c>
      <c r="GL121" s="28">
        <v>0</v>
      </c>
      <c r="GM121" s="28">
        <v>6795.86</v>
      </c>
      <c r="GN121" s="28">
        <v>0</v>
      </c>
      <c r="GO121" s="28">
        <v>4400</v>
      </c>
      <c r="GP121" s="28">
        <v>0</v>
      </c>
      <c r="GQ121" s="28">
        <v>22880.25</v>
      </c>
      <c r="GR121" s="28">
        <v>96615.07</v>
      </c>
      <c r="GS121" s="28">
        <v>0</v>
      </c>
      <c r="GT121" s="28">
        <v>0</v>
      </c>
      <c r="GU121" s="28">
        <v>0</v>
      </c>
      <c r="GV121" s="28">
        <v>0</v>
      </c>
      <c r="GW121" s="28">
        <v>0</v>
      </c>
      <c r="GX121" s="28">
        <v>517.32000000000005</v>
      </c>
      <c r="GY121" s="28">
        <v>0</v>
      </c>
      <c r="GZ121" s="28">
        <v>0</v>
      </c>
      <c r="HA121" s="28">
        <v>55</v>
      </c>
      <c r="HB121" s="28">
        <v>3274.99</v>
      </c>
      <c r="HC121" s="28">
        <v>681</v>
      </c>
      <c r="HD121" s="28">
        <v>0</v>
      </c>
      <c r="HE121" s="28">
        <v>35663.93</v>
      </c>
      <c r="HF121" s="28">
        <v>6222.14</v>
      </c>
      <c r="HG121" s="28">
        <v>2052.5</v>
      </c>
      <c r="HH121" s="28">
        <v>0</v>
      </c>
      <c r="HI121" s="28">
        <v>0</v>
      </c>
      <c r="HJ121" s="28">
        <v>224615</v>
      </c>
      <c r="HK121" s="28">
        <v>8466</v>
      </c>
    </row>
    <row r="122" spans="1:219" ht="18" customHeight="1" x14ac:dyDescent="0.15">
      <c r="A122" s="1">
        <v>49005</v>
      </c>
      <c r="B122" s="2" t="s">
        <v>153</v>
      </c>
      <c r="C122" s="2" t="s">
        <v>540</v>
      </c>
      <c r="D122" s="4">
        <v>75.137136999999996</v>
      </c>
      <c r="E122" s="8" t="s">
        <v>149</v>
      </c>
      <c r="F122" s="3">
        <v>24237</v>
      </c>
      <c r="G122" s="19">
        <v>78399287.030000001</v>
      </c>
      <c r="H122" s="19">
        <v>770204.91</v>
      </c>
      <c r="I122" s="19">
        <v>87646675.379999995</v>
      </c>
      <c r="J122" s="19">
        <v>12875724.51</v>
      </c>
      <c r="K122" s="19">
        <v>34006035.359999999</v>
      </c>
      <c r="L122" s="19">
        <v>0</v>
      </c>
      <c r="M122" s="19">
        <v>0</v>
      </c>
      <c r="N122" s="19">
        <v>682650.84</v>
      </c>
      <c r="O122" s="19">
        <v>19682700.800000001</v>
      </c>
      <c r="P122" s="19">
        <v>0</v>
      </c>
      <c r="Q122" s="19">
        <v>19737267</v>
      </c>
      <c r="R122" s="19">
        <v>6129379.2000000002</v>
      </c>
      <c r="S122" s="19">
        <v>6333.99</v>
      </c>
      <c r="T122" s="19">
        <v>0</v>
      </c>
      <c r="U122" s="19">
        <v>0</v>
      </c>
      <c r="V122" s="19">
        <v>0</v>
      </c>
      <c r="W122" s="19">
        <v>80204969</v>
      </c>
      <c r="X122" s="19">
        <v>0</v>
      </c>
      <c r="Y122" s="19">
        <v>19737267</v>
      </c>
      <c r="Z122" s="19">
        <v>0</v>
      </c>
      <c r="AA122" s="19">
        <v>72124</v>
      </c>
      <c r="AB122" s="19">
        <v>105868357.72</v>
      </c>
      <c r="AC122" s="19">
        <v>2483243.6799999997</v>
      </c>
      <c r="AD122" s="19">
        <v>0</v>
      </c>
      <c r="AE122" s="19">
        <v>2578290.2499999995</v>
      </c>
      <c r="AF122" s="19">
        <v>65978.41</v>
      </c>
      <c r="AG122" s="19">
        <v>0</v>
      </c>
      <c r="AH122" s="19">
        <v>28292162.41</v>
      </c>
      <c r="AI122" s="19">
        <v>2263152.14</v>
      </c>
      <c r="AJ122" s="19">
        <v>0</v>
      </c>
      <c r="AK122" s="19">
        <v>0</v>
      </c>
      <c r="AL122" s="19">
        <v>0</v>
      </c>
      <c r="AM122" s="19">
        <v>0</v>
      </c>
      <c r="AN122" s="19">
        <v>18300837.829999998</v>
      </c>
      <c r="AO122" s="19">
        <v>16384475.25</v>
      </c>
      <c r="AP122" s="19">
        <v>1616893.22</v>
      </c>
      <c r="AQ122" s="19">
        <v>0</v>
      </c>
      <c r="AR122" s="19">
        <v>17395466.41</v>
      </c>
      <c r="AS122" s="19">
        <v>5533782.2199999997</v>
      </c>
      <c r="AT122" s="19">
        <v>4706313.71</v>
      </c>
      <c r="AU122" s="19">
        <v>194985.65</v>
      </c>
      <c r="AV122" s="19">
        <v>1672424.11</v>
      </c>
      <c r="AW122" s="19">
        <v>0</v>
      </c>
      <c r="AX122" s="19">
        <v>4601750.790000001</v>
      </c>
      <c r="AY122" s="19">
        <v>87053.14</v>
      </c>
      <c r="AZ122" s="19">
        <v>79127.22</v>
      </c>
      <c r="BA122" s="19">
        <v>172388.21</v>
      </c>
      <c r="BB122" s="19">
        <v>7347234.1200000001</v>
      </c>
      <c r="BC122" s="19">
        <v>337631.72</v>
      </c>
      <c r="BD122" s="19">
        <v>145016.98000000001</v>
      </c>
      <c r="BE122" s="19">
        <v>128284.94</v>
      </c>
      <c r="BF122" s="19">
        <v>0</v>
      </c>
      <c r="BG122" s="19">
        <v>0</v>
      </c>
      <c r="BH122" s="19">
        <v>13682103.15</v>
      </c>
      <c r="BI122" s="19">
        <v>243666.55000000002</v>
      </c>
      <c r="BJ122" s="19">
        <v>4943427.24</v>
      </c>
      <c r="BK122" s="19">
        <v>2798723.4</v>
      </c>
      <c r="BL122" s="19">
        <v>0</v>
      </c>
      <c r="BM122" s="19">
        <v>0</v>
      </c>
      <c r="BN122" s="19">
        <v>0</v>
      </c>
      <c r="BO122" s="19">
        <v>2415051.08</v>
      </c>
      <c r="BP122" s="19">
        <v>3159638.48</v>
      </c>
      <c r="BQ122" s="19">
        <v>0</v>
      </c>
      <c r="BR122" s="19">
        <v>151143.14000000001</v>
      </c>
      <c r="BS122" s="19">
        <v>0</v>
      </c>
      <c r="BT122" s="19">
        <v>0</v>
      </c>
      <c r="BU122" s="19">
        <v>0</v>
      </c>
      <c r="BV122" s="19">
        <v>0</v>
      </c>
      <c r="BW122" s="19">
        <v>0</v>
      </c>
      <c r="BX122" s="19">
        <v>0</v>
      </c>
      <c r="BY122" s="19">
        <v>0</v>
      </c>
      <c r="BZ122" s="19">
        <v>0</v>
      </c>
      <c r="CA122" s="19">
        <v>0</v>
      </c>
      <c r="CB122" s="19">
        <v>0</v>
      </c>
      <c r="CC122" s="19">
        <v>0</v>
      </c>
      <c r="CD122" s="19">
        <v>0</v>
      </c>
      <c r="CE122" s="19">
        <v>0</v>
      </c>
      <c r="CF122" s="19">
        <v>8916.3747258025069</v>
      </c>
      <c r="CG122" s="19">
        <v>18988885.670000002</v>
      </c>
      <c r="CH122" s="19">
        <v>20293095.390000001</v>
      </c>
      <c r="CI122" s="19">
        <v>2990354.72</v>
      </c>
      <c r="CJ122" s="19">
        <v>0</v>
      </c>
      <c r="CK122" s="19">
        <v>0</v>
      </c>
      <c r="CL122" s="19">
        <v>3418449.18</v>
      </c>
      <c r="CM122" s="19">
        <v>2497291.7400000002</v>
      </c>
      <c r="CN122" s="19">
        <v>10400677.460000001</v>
      </c>
      <c r="CO122" s="19">
        <v>5262281.84</v>
      </c>
      <c r="CP122" s="19">
        <v>5976427.5</v>
      </c>
      <c r="CQ122" s="19">
        <v>61267309.710000001</v>
      </c>
      <c r="CR122" s="19">
        <v>11311530.560000001</v>
      </c>
      <c r="CS122" s="19">
        <v>6100879.4199999999</v>
      </c>
      <c r="CT122" s="18">
        <v>1.6950000000000001</v>
      </c>
      <c r="CU122" s="18">
        <v>3.7929999999999997</v>
      </c>
      <c r="CV122" s="18">
        <v>7.8490000000000002</v>
      </c>
      <c r="CW122" s="18">
        <v>1.6160000000000001</v>
      </c>
      <c r="CX122" s="18">
        <v>2.585</v>
      </c>
      <c r="CY122" s="18">
        <v>1.365</v>
      </c>
      <c r="CZ122" s="18" t="s">
        <v>419</v>
      </c>
      <c r="DA122" s="17">
        <v>16220433</v>
      </c>
      <c r="DB122" s="17">
        <v>7262759134</v>
      </c>
      <c r="DC122" s="17">
        <v>5416431525</v>
      </c>
      <c r="DD122" s="3">
        <v>3935</v>
      </c>
      <c r="DE122" s="3">
        <v>25167</v>
      </c>
      <c r="DF122" s="4">
        <v>980</v>
      </c>
      <c r="DG122" s="4">
        <v>625.91</v>
      </c>
      <c r="DH122" s="4">
        <v>24331.31</v>
      </c>
      <c r="DI122" s="18">
        <v>1.6E-2</v>
      </c>
      <c r="DJ122" s="21">
        <v>0.40399999999999997</v>
      </c>
      <c r="DK122" s="21">
        <f>DD122/DE122</f>
        <v>0.15635554495966941</v>
      </c>
      <c r="DL122" s="3">
        <f>DE122/(DX122+DY122)</f>
        <v>15.803751405050068</v>
      </c>
      <c r="DM122" s="21">
        <f>(DP122+DQ122)/(DS122+DT122)</f>
        <v>0.95420908295086115</v>
      </c>
      <c r="DN122" s="25">
        <v>1496</v>
      </c>
      <c r="DO122" s="20">
        <v>928.4597005988004</v>
      </c>
      <c r="DP122" s="20">
        <v>16769.121931871436</v>
      </c>
      <c r="DQ122" s="20">
        <v>6233.9684484047393</v>
      </c>
      <c r="DR122" s="20">
        <v>998.97616766467092</v>
      </c>
      <c r="DS122" s="20">
        <v>17340.452786171834</v>
      </c>
      <c r="DT122" s="20">
        <v>6766.5178885778278</v>
      </c>
      <c r="DU122" s="36">
        <v>52792.185735495717</v>
      </c>
      <c r="DV122" s="37">
        <v>13.874769797421731</v>
      </c>
      <c r="DW122" s="38">
        <v>0.62492326580724367</v>
      </c>
      <c r="DX122" s="37">
        <v>1582.7399999999948</v>
      </c>
      <c r="DY122" s="37">
        <v>9.7299999999999898</v>
      </c>
      <c r="DZ122" s="26">
        <v>21.81</v>
      </c>
      <c r="EA122" s="26">
        <v>22.63</v>
      </c>
      <c r="EB122" s="26">
        <v>23.23</v>
      </c>
      <c r="EC122" s="26">
        <v>23.03</v>
      </c>
      <c r="ED122" s="26">
        <v>22.79</v>
      </c>
      <c r="EE122" s="27">
        <v>882</v>
      </c>
      <c r="EF122" s="28">
        <v>93388599.599999994</v>
      </c>
      <c r="EG122" s="28">
        <v>3449320.64</v>
      </c>
      <c r="EH122" s="28">
        <v>17048.72</v>
      </c>
      <c r="EI122" s="28">
        <v>15597449.430000002</v>
      </c>
      <c r="EJ122" s="28">
        <v>13965936.880000001</v>
      </c>
      <c r="EK122" s="28">
        <v>1121424.32</v>
      </c>
      <c r="EL122" s="28">
        <v>0</v>
      </c>
      <c r="EM122" s="28">
        <v>9586007.9199999999</v>
      </c>
      <c r="EN122" s="28">
        <v>69812.180000000008</v>
      </c>
      <c r="EO122" s="28">
        <v>8227332.4299999997</v>
      </c>
      <c r="EP122" s="28">
        <v>1549762.2</v>
      </c>
      <c r="EQ122" s="28">
        <v>1717152.3</v>
      </c>
      <c r="ER122" s="28">
        <v>0</v>
      </c>
      <c r="ES122" s="28">
        <v>1972763.8900000001</v>
      </c>
      <c r="ET122" s="28">
        <v>33193880.800000001</v>
      </c>
      <c r="EU122" s="28">
        <v>1229195.83</v>
      </c>
      <c r="EV122" s="28">
        <v>2416.5</v>
      </c>
      <c r="EW122" s="28">
        <v>5556741.1499999994</v>
      </c>
      <c r="EX122" s="28">
        <v>4305007.8</v>
      </c>
      <c r="EY122" s="28">
        <v>323289.96999999997</v>
      </c>
      <c r="EZ122" s="28">
        <v>0</v>
      </c>
      <c r="FA122" s="28">
        <v>3586564.55</v>
      </c>
      <c r="FB122" s="28">
        <v>13435.83</v>
      </c>
      <c r="FC122" s="28">
        <v>3008521.44</v>
      </c>
      <c r="FD122" s="28">
        <v>267950.46999999997</v>
      </c>
      <c r="FE122" s="28">
        <v>5944.81</v>
      </c>
      <c r="FF122" s="28">
        <v>0</v>
      </c>
      <c r="FG122" s="28">
        <v>299347.92</v>
      </c>
      <c r="FH122" s="28">
        <v>3784987.8499999996</v>
      </c>
      <c r="FI122" s="28">
        <v>2842088.93</v>
      </c>
      <c r="FJ122" s="28">
        <v>159876.53</v>
      </c>
      <c r="FK122" s="28">
        <v>1709386.8699999999</v>
      </c>
      <c r="FL122" s="28">
        <v>704697.28</v>
      </c>
      <c r="FM122" s="28">
        <v>141788.81</v>
      </c>
      <c r="FN122" s="28">
        <v>2381445.5099999998</v>
      </c>
      <c r="FO122" s="28">
        <v>3733373.25</v>
      </c>
      <c r="FP122" s="28">
        <v>7859376.6799999997</v>
      </c>
      <c r="FQ122" s="28">
        <v>649760.86</v>
      </c>
      <c r="FR122" s="28">
        <v>78729.549999999988</v>
      </c>
      <c r="FS122" s="28">
        <v>0</v>
      </c>
      <c r="FT122" s="28">
        <v>0</v>
      </c>
      <c r="FU122" s="28">
        <v>1348985.2599999998</v>
      </c>
      <c r="FV122" s="28">
        <v>3794000.56</v>
      </c>
      <c r="FW122" s="28">
        <v>102133.81</v>
      </c>
      <c r="FX122" s="28">
        <v>3520.37</v>
      </c>
      <c r="FY122" s="28">
        <v>143943.56999999998</v>
      </c>
      <c r="FZ122" s="28">
        <v>285408.64999999997</v>
      </c>
      <c r="GA122" s="28">
        <v>19180.71</v>
      </c>
      <c r="GB122" s="28">
        <v>0</v>
      </c>
      <c r="GC122" s="28">
        <v>1102939.1399999999</v>
      </c>
      <c r="GD122" s="28">
        <v>4960.33</v>
      </c>
      <c r="GE122" s="28">
        <v>5998244.71</v>
      </c>
      <c r="GF122" s="28">
        <v>179758.28</v>
      </c>
      <c r="GG122" s="28">
        <v>0</v>
      </c>
      <c r="GH122" s="28">
        <v>0</v>
      </c>
      <c r="GI122" s="28">
        <v>782648.05</v>
      </c>
      <c r="GJ122" s="28">
        <v>2584944.8899999997</v>
      </c>
      <c r="GK122" s="28">
        <v>66159.91</v>
      </c>
      <c r="GL122" s="28">
        <v>0</v>
      </c>
      <c r="GM122" s="28">
        <v>307275.54000000004</v>
      </c>
      <c r="GN122" s="28">
        <v>80639.100000000006</v>
      </c>
      <c r="GO122" s="28">
        <v>43886.21</v>
      </c>
      <c r="GP122" s="28">
        <v>66233098.32</v>
      </c>
      <c r="GQ122" s="28">
        <v>337969.8</v>
      </c>
      <c r="GR122" s="28">
        <v>145016.98000000001</v>
      </c>
      <c r="GS122" s="28">
        <v>128559.94</v>
      </c>
      <c r="GT122" s="28">
        <v>0</v>
      </c>
      <c r="GU122" s="28">
        <v>0</v>
      </c>
      <c r="GV122" s="28">
        <v>0</v>
      </c>
      <c r="GW122" s="28">
        <v>243666.55000000002</v>
      </c>
      <c r="GX122" s="28">
        <v>165329.25</v>
      </c>
      <c r="GY122" s="28">
        <v>620.57000000000005</v>
      </c>
      <c r="GZ122" s="28">
        <v>5899.61</v>
      </c>
      <c r="HA122" s="28">
        <v>16521.650000000001</v>
      </c>
      <c r="HB122" s="28">
        <v>876327.37</v>
      </c>
      <c r="HC122" s="28">
        <v>139711.41</v>
      </c>
      <c r="HD122" s="28">
        <v>0</v>
      </c>
      <c r="HE122" s="28">
        <v>210995.29</v>
      </c>
      <c r="HF122" s="28">
        <v>1248.28</v>
      </c>
      <c r="HG122" s="28">
        <v>450821.21</v>
      </c>
      <c r="HH122" s="28">
        <v>20352.36</v>
      </c>
      <c r="HI122" s="28">
        <v>123026.66</v>
      </c>
      <c r="HJ122" s="28">
        <v>19658530.649999999</v>
      </c>
      <c r="HK122" s="28">
        <v>198005.67</v>
      </c>
    </row>
    <row r="123" spans="1:219" ht="18" customHeight="1" x14ac:dyDescent="0.15">
      <c r="A123" s="1">
        <v>5005</v>
      </c>
      <c r="B123" s="2" t="s">
        <v>16</v>
      </c>
      <c r="C123" s="2" t="s">
        <v>445</v>
      </c>
      <c r="D123" s="4">
        <v>188.882957</v>
      </c>
      <c r="E123" s="8" t="s">
        <v>14</v>
      </c>
      <c r="F123" s="3">
        <v>666</v>
      </c>
      <c r="G123" s="19">
        <v>1790563.86</v>
      </c>
      <c r="H123" s="19">
        <v>65997.06</v>
      </c>
      <c r="I123" s="19">
        <v>2709117.45</v>
      </c>
      <c r="J123" s="19">
        <v>100275.17</v>
      </c>
      <c r="K123" s="19">
        <v>1245585.5</v>
      </c>
      <c r="L123" s="19">
        <v>531.35</v>
      </c>
      <c r="M123" s="19">
        <v>0</v>
      </c>
      <c r="N123" s="19">
        <v>0</v>
      </c>
      <c r="O123" s="19">
        <v>719944.4</v>
      </c>
      <c r="P123" s="19">
        <v>306.25</v>
      </c>
      <c r="Q123" s="19">
        <v>207956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2587297</v>
      </c>
      <c r="X123" s="19">
        <v>0</v>
      </c>
      <c r="Y123" s="19">
        <v>127064</v>
      </c>
      <c r="Z123" s="19">
        <v>80892</v>
      </c>
      <c r="AA123" s="19">
        <v>59631</v>
      </c>
      <c r="AB123" s="19">
        <v>2761261.65</v>
      </c>
      <c r="AC123" s="19">
        <v>0</v>
      </c>
      <c r="AD123" s="19">
        <v>0</v>
      </c>
      <c r="AE123" s="19">
        <v>33339.72</v>
      </c>
      <c r="AF123" s="19">
        <v>0</v>
      </c>
      <c r="AG123" s="19">
        <v>0</v>
      </c>
      <c r="AH123" s="19">
        <v>711208.45000000007</v>
      </c>
      <c r="AI123" s="19">
        <v>8337.7199999999993</v>
      </c>
      <c r="AJ123" s="19">
        <v>0</v>
      </c>
      <c r="AK123" s="19">
        <v>0</v>
      </c>
      <c r="AL123" s="19">
        <v>0</v>
      </c>
      <c r="AM123" s="19">
        <v>0</v>
      </c>
      <c r="AN123" s="19">
        <v>247825.08000000002</v>
      </c>
      <c r="AO123" s="19">
        <v>639601.8899999999</v>
      </c>
      <c r="AP123" s="19">
        <v>147977.20000000001</v>
      </c>
      <c r="AQ123" s="19">
        <v>10500</v>
      </c>
      <c r="AR123" s="19">
        <v>553574.37</v>
      </c>
      <c r="AS123" s="19">
        <v>130188.42</v>
      </c>
      <c r="AT123" s="19">
        <v>4265.33</v>
      </c>
      <c r="AU123" s="19">
        <v>726.2</v>
      </c>
      <c r="AV123" s="19">
        <v>0</v>
      </c>
      <c r="AW123" s="19">
        <v>0</v>
      </c>
      <c r="AX123" s="19">
        <v>271035.97000000003</v>
      </c>
      <c r="AY123" s="19">
        <v>2455</v>
      </c>
      <c r="AZ123" s="19">
        <v>0</v>
      </c>
      <c r="BA123" s="19">
        <v>5965</v>
      </c>
      <c r="BB123" s="19">
        <v>3206.25</v>
      </c>
      <c r="BC123" s="19">
        <v>34336.31</v>
      </c>
      <c r="BD123" s="19">
        <v>7400</v>
      </c>
      <c r="BE123" s="19">
        <v>0</v>
      </c>
      <c r="BF123" s="19">
        <v>0</v>
      </c>
      <c r="BG123" s="19">
        <v>0</v>
      </c>
      <c r="BH123" s="19">
        <v>530210.17000000004</v>
      </c>
      <c r="BI123" s="19">
        <v>20039.47</v>
      </c>
      <c r="BJ123" s="19">
        <v>93613.53</v>
      </c>
      <c r="BK123" s="19">
        <v>18913.349999999999</v>
      </c>
      <c r="BL123" s="19">
        <v>0</v>
      </c>
      <c r="BM123" s="19">
        <v>0</v>
      </c>
      <c r="BN123" s="19">
        <v>0</v>
      </c>
      <c r="BO123" s="19">
        <v>2015.82</v>
      </c>
      <c r="BP123" s="19">
        <v>53993.53</v>
      </c>
      <c r="BQ123" s="19">
        <v>0</v>
      </c>
      <c r="BR123" s="19">
        <v>0</v>
      </c>
      <c r="BS123" s="19">
        <v>0</v>
      </c>
      <c r="BT123" s="19">
        <v>0</v>
      </c>
      <c r="BU123" s="19">
        <v>0</v>
      </c>
      <c r="BV123" s="19">
        <v>0</v>
      </c>
      <c r="BW123" s="19">
        <v>0</v>
      </c>
      <c r="BX123" s="19">
        <v>0</v>
      </c>
      <c r="BY123" s="19">
        <v>0</v>
      </c>
      <c r="BZ123" s="19">
        <v>0</v>
      </c>
      <c r="CA123" s="19">
        <v>0</v>
      </c>
      <c r="CB123" s="19">
        <v>0</v>
      </c>
      <c r="CC123" s="19">
        <v>0</v>
      </c>
      <c r="CD123" s="19">
        <v>0</v>
      </c>
      <c r="CE123" s="19">
        <v>0</v>
      </c>
      <c r="CF123" s="19">
        <v>8184.1821206514742</v>
      </c>
      <c r="CG123" s="19">
        <v>1785853.53</v>
      </c>
      <c r="CH123" s="19">
        <v>5230900.9800000004</v>
      </c>
      <c r="CI123" s="19">
        <v>72352.23</v>
      </c>
      <c r="CJ123" s="19">
        <v>0</v>
      </c>
      <c r="CK123" s="19">
        <v>0</v>
      </c>
      <c r="CL123" s="19">
        <v>24325.79</v>
      </c>
      <c r="CM123" s="19">
        <v>0</v>
      </c>
      <c r="CN123" s="19">
        <v>360255.83</v>
      </c>
      <c r="CO123" s="19">
        <v>93691.05</v>
      </c>
      <c r="CP123" s="19">
        <v>24408.07</v>
      </c>
      <c r="CQ123" s="19">
        <v>0</v>
      </c>
      <c r="CR123" s="19">
        <v>342440.35</v>
      </c>
      <c r="CS123" s="19">
        <v>112007.02</v>
      </c>
      <c r="CT123" s="18">
        <v>1.839</v>
      </c>
      <c r="CU123" s="18">
        <v>4.1150000000000002</v>
      </c>
      <c r="CV123" s="18">
        <v>8.516</v>
      </c>
      <c r="CW123" s="18">
        <v>1.6160000000000001</v>
      </c>
      <c r="CX123" s="18">
        <v>2.855</v>
      </c>
      <c r="CY123" s="18">
        <v>0</v>
      </c>
      <c r="CZ123" s="18" t="s">
        <v>419</v>
      </c>
      <c r="DA123" s="17">
        <v>233785703</v>
      </c>
      <c r="DB123" s="17">
        <v>144081330</v>
      </c>
      <c r="DC123" s="17">
        <v>58845554</v>
      </c>
      <c r="DD123" s="3">
        <v>97</v>
      </c>
      <c r="DE123" s="3">
        <v>666</v>
      </c>
      <c r="DF123" s="4">
        <v>115</v>
      </c>
      <c r="DG123" s="4">
        <v>24.84</v>
      </c>
      <c r="DH123" s="4">
        <v>673.28</v>
      </c>
      <c r="DI123" s="18">
        <v>6.9999999999999993E-3</v>
      </c>
      <c r="DJ123" s="21">
        <v>0.158</v>
      </c>
      <c r="DK123" s="21">
        <f>DD123/DE123</f>
        <v>0.14564564564564564</v>
      </c>
      <c r="DL123" s="3">
        <f>DE123/(DX123+DY123)</f>
        <v>15.310344827586206</v>
      </c>
      <c r="DM123" s="21">
        <f>(DP123+DQ123)/(DS123+DT123)</f>
        <v>0.97333983847071326</v>
      </c>
      <c r="DN123" s="25">
        <v>47</v>
      </c>
      <c r="DO123" s="20">
        <v>0</v>
      </c>
      <c r="DP123" s="20">
        <v>450.40627906976738</v>
      </c>
      <c r="DQ123" s="20">
        <v>196.9305837209302</v>
      </c>
      <c r="DR123" s="20">
        <v>0</v>
      </c>
      <c r="DS123" s="20">
        <v>460.47499999999997</v>
      </c>
      <c r="DT123" s="20">
        <v>204.59267441860464</v>
      </c>
      <c r="DU123" s="36">
        <v>46662.413793103457</v>
      </c>
      <c r="DV123" s="37">
        <v>11.866666666666667</v>
      </c>
      <c r="DW123" s="38">
        <v>0.17777777777777778</v>
      </c>
      <c r="DX123" s="37">
        <v>43.5</v>
      </c>
      <c r="DY123" s="37">
        <v>0</v>
      </c>
      <c r="DZ123" s="26">
        <v>22.47</v>
      </c>
      <c r="EA123" s="26">
        <v>23.41</v>
      </c>
      <c r="EB123" s="26">
        <v>23.71</v>
      </c>
      <c r="EC123" s="26">
        <v>23.29</v>
      </c>
      <c r="ED123" s="26">
        <v>23.41</v>
      </c>
      <c r="EE123" s="27">
        <v>34</v>
      </c>
      <c r="EF123" s="28">
        <v>2404006.4699999997</v>
      </c>
      <c r="EG123" s="28">
        <v>0</v>
      </c>
      <c r="EH123" s="28">
        <v>0</v>
      </c>
      <c r="EI123" s="28">
        <v>168244.24</v>
      </c>
      <c r="EJ123" s="28">
        <v>408395.3</v>
      </c>
      <c r="EK123" s="28">
        <v>107416.39</v>
      </c>
      <c r="EL123" s="28">
        <v>0</v>
      </c>
      <c r="EM123" s="28">
        <v>164512.67000000001</v>
      </c>
      <c r="EN123" s="28">
        <v>67252.88</v>
      </c>
      <c r="EO123" s="28">
        <v>15408.69</v>
      </c>
      <c r="EP123" s="28">
        <v>80202.77</v>
      </c>
      <c r="EQ123" s="28">
        <v>0</v>
      </c>
      <c r="ER123" s="28">
        <v>0</v>
      </c>
      <c r="ES123" s="28">
        <v>180026.49</v>
      </c>
      <c r="ET123" s="28">
        <v>664308.77999999991</v>
      </c>
      <c r="EU123" s="28">
        <v>0</v>
      </c>
      <c r="EV123" s="28">
        <v>0</v>
      </c>
      <c r="EW123" s="28">
        <v>51493.87</v>
      </c>
      <c r="EX123" s="28">
        <v>143377.89000000001</v>
      </c>
      <c r="EY123" s="28">
        <v>17640.43</v>
      </c>
      <c r="EZ123" s="28">
        <v>0</v>
      </c>
      <c r="FA123" s="28">
        <v>49585.61</v>
      </c>
      <c r="FB123" s="28">
        <v>10249.219999999999</v>
      </c>
      <c r="FC123" s="28">
        <v>4598.03</v>
      </c>
      <c r="FD123" s="28">
        <v>8397.68</v>
      </c>
      <c r="FE123" s="28">
        <v>0</v>
      </c>
      <c r="FF123" s="28">
        <v>0</v>
      </c>
      <c r="FG123" s="28">
        <v>27045.17</v>
      </c>
      <c r="FH123" s="28">
        <v>204077.27000000002</v>
      </c>
      <c r="FI123" s="28">
        <v>8337.7199999999993</v>
      </c>
      <c r="FJ123" s="28">
        <v>0</v>
      </c>
      <c r="FK123" s="28">
        <v>110205.19</v>
      </c>
      <c r="FL123" s="28">
        <v>34675.68</v>
      </c>
      <c r="FM123" s="28">
        <v>20089.490000000002</v>
      </c>
      <c r="FN123" s="28">
        <v>13706.25</v>
      </c>
      <c r="FO123" s="28">
        <v>276196.19</v>
      </c>
      <c r="FP123" s="28">
        <v>31234.42</v>
      </c>
      <c r="FQ123" s="28">
        <v>332353.21999999997</v>
      </c>
      <c r="FR123" s="28">
        <v>12830.42</v>
      </c>
      <c r="FS123" s="28">
        <v>0</v>
      </c>
      <c r="FT123" s="28">
        <v>0</v>
      </c>
      <c r="FU123" s="28">
        <v>43287.95</v>
      </c>
      <c r="FV123" s="28">
        <v>233417.3</v>
      </c>
      <c r="FW123" s="28">
        <v>0</v>
      </c>
      <c r="FX123" s="28">
        <v>0</v>
      </c>
      <c r="FY123" s="28">
        <v>11495.31</v>
      </c>
      <c r="FZ123" s="28">
        <v>39708.430000000008</v>
      </c>
      <c r="GA123" s="28">
        <v>8215.89</v>
      </c>
      <c r="GB123" s="28">
        <v>0</v>
      </c>
      <c r="GC123" s="28">
        <v>70818.210000000006</v>
      </c>
      <c r="GD123" s="28">
        <v>16123.72</v>
      </c>
      <c r="GE123" s="28">
        <v>39724.5</v>
      </c>
      <c r="GF123" s="28">
        <v>10880.550000000001</v>
      </c>
      <c r="GG123" s="28">
        <v>0</v>
      </c>
      <c r="GH123" s="28">
        <v>0</v>
      </c>
      <c r="GI123" s="28">
        <v>40715.83</v>
      </c>
      <c r="GJ123" s="28">
        <v>0</v>
      </c>
      <c r="GK123" s="28">
        <v>0</v>
      </c>
      <c r="GL123" s="28">
        <v>0</v>
      </c>
      <c r="GM123" s="28">
        <v>2455</v>
      </c>
      <c r="GN123" s="28">
        <v>0</v>
      </c>
      <c r="GO123" s="28">
        <v>0</v>
      </c>
      <c r="GP123" s="28">
        <v>0</v>
      </c>
      <c r="GQ123" s="28">
        <v>0</v>
      </c>
      <c r="GR123" s="28">
        <v>7400</v>
      </c>
      <c r="GS123" s="28">
        <v>0</v>
      </c>
      <c r="GT123" s="28">
        <v>0</v>
      </c>
      <c r="GU123" s="28">
        <v>0</v>
      </c>
      <c r="GV123" s="28">
        <v>0</v>
      </c>
      <c r="GW123" s="28">
        <v>0</v>
      </c>
      <c r="GX123" s="28">
        <v>0</v>
      </c>
      <c r="GY123" s="28">
        <v>0</v>
      </c>
      <c r="GZ123" s="28">
        <v>0</v>
      </c>
      <c r="HA123" s="28">
        <v>0</v>
      </c>
      <c r="HB123" s="28">
        <v>32357.94</v>
      </c>
      <c r="HC123" s="28">
        <v>580</v>
      </c>
      <c r="HD123" s="28">
        <v>0</v>
      </c>
      <c r="HE123" s="28">
        <v>26798</v>
      </c>
      <c r="HF123" s="28">
        <v>7344</v>
      </c>
      <c r="HG123" s="28">
        <v>8614.77</v>
      </c>
      <c r="HH123" s="28">
        <v>421.8</v>
      </c>
      <c r="HI123" s="28">
        <v>0</v>
      </c>
      <c r="HJ123" s="28">
        <v>554618.24</v>
      </c>
      <c r="HK123" s="28">
        <v>0</v>
      </c>
    </row>
    <row r="124" spans="1:219" ht="18" customHeight="1" x14ac:dyDescent="0.15">
      <c r="A124" s="1">
        <v>54002</v>
      </c>
      <c r="B124" s="2" t="s">
        <v>171</v>
      </c>
      <c r="C124" s="2" t="s">
        <v>554</v>
      </c>
      <c r="D124" s="4">
        <v>853.92639899999995</v>
      </c>
      <c r="E124" s="8" t="s">
        <v>172</v>
      </c>
      <c r="F124" s="3">
        <v>954</v>
      </c>
      <c r="G124" s="19">
        <v>2589960.4</v>
      </c>
      <c r="H124" s="19">
        <v>212531.14</v>
      </c>
      <c r="I124" s="19">
        <v>3702588.96</v>
      </c>
      <c r="J124" s="19">
        <v>1335870.8799999999</v>
      </c>
      <c r="K124" s="19">
        <v>1858400.05</v>
      </c>
      <c r="L124" s="19">
        <v>0</v>
      </c>
      <c r="M124" s="19">
        <v>0</v>
      </c>
      <c r="N124" s="19">
        <v>0</v>
      </c>
      <c r="O124" s="19">
        <v>1232466.8999999999</v>
      </c>
      <c r="P124" s="19">
        <v>0</v>
      </c>
      <c r="Q124" s="19">
        <v>137265</v>
      </c>
      <c r="R124" s="19">
        <v>438698.38</v>
      </c>
      <c r="S124" s="19">
        <v>0</v>
      </c>
      <c r="T124" s="19">
        <v>0</v>
      </c>
      <c r="U124" s="19">
        <v>0</v>
      </c>
      <c r="V124" s="19">
        <v>0</v>
      </c>
      <c r="W124" s="19">
        <v>3502039</v>
      </c>
      <c r="X124" s="19">
        <v>0</v>
      </c>
      <c r="Y124" s="19">
        <v>137265</v>
      </c>
      <c r="Z124" s="19">
        <v>0</v>
      </c>
      <c r="AA124" s="19">
        <v>60129</v>
      </c>
      <c r="AB124" s="19">
        <v>4567000.5599999996</v>
      </c>
      <c r="AC124" s="19">
        <v>0</v>
      </c>
      <c r="AD124" s="19">
        <v>0</v>
      </c>
      <c r="AE124" s="19">
        <v>135208.86000000002</v>
      </c>
      <c r="AF124" s="19">
        <v>0</v>
      </c>
      <c r="AG124" s="19">
        <v>0</v>
      </c>
      <c r="AH124" s="19">
        <v>979917.28999999992</v>
      </c>
      <c r="AI124" s="19">
        <v>88798</v>
      </c>
      <c r="AJ124" s="19">
        <v>0</v>
      </c>
      <c r="AK124" s="19">
        <v>0</v>
      </c>
      <c r="AL124" s="19">
        <v>0</v>
      </c>
      <c r="AM124" s="19">
        <v>0</v>
      </c>
      <c r="AN124" s="19">
        <v>639461.35000000009</v>
      </c>
      <c r="AO124" s="19">
        <v>904393.79</v>
      </c>
      <c r="AP124" s="19">
        <v>288888.48</v>
      </c>
      <c r="AQ124" s="19">
        <v>0</v>
      </c>
      <c r="AR124" s="19">
        <v>1110394.06</v>
      </c>
      <c r="AS124" s="19">
        <v>752192.2</v>
      </c>
      <c r="AT124" s="19">
        <v>57983.34</v>
      </c>
      <c r="AU124" s="19">
        <v>8291.25</v>
      </c>
      <c r="AV124" s="19">
        <v>67837.67</v>
      </c>
      <c r="AW124" s="19">
        <v>0</v>
      </c>
      <c r="AX124" s="19">
        <v>313983.05000000005</v>
      </c>
      <c r="AY124" s="19">
        <v>15529.44</v>
      </c>
      <c r="AZ124" s="19">
        <v>6941</v>
      </c>
      <c r="BA124" s="19">
        <v>2796</v>
      </c>
      <c r="BB124" s="19">
        <v>3562521.45</v>
      </c>
      <c r="BC124" s="19">
        <v>116029.81</v>
      </c>
      <c r="BD124" s="19">
        <v>46835</v>
      </c>
      <c r="BE124" s="19">
        <v>0</v>
      </c>
      <c r="BF124" s="19">
        <v>0</v>
      </c>
      <c r="BG124" s="19">
        <v>0</v>
      </c>
      <c r="BH124" s="19">
        <v>0</v>
      </c>
      <c r="BI124" s="19">
        <v>17592.64</v>
      </c>
      <c r="BJ124" s="19">
        <v>445024.39999999997</v>
      </c>
      <c r="BK124" s="19">
        <v>78097.66</v>
      </c>
      <c r="BL124" s="19">
        <v>0</v>
      </c>
      <c r="BM124" s="19">
        <v>0</v>
      </c>
      <c r="BN124" s="19">
        <v>0</v>
      </c>
      <c r="BO124" s="19">
        <v>12637.18</v>
      </c>
      <c r="BP124" s="19">
        <v>94835.11</v>
      </c>
      <c r="BQ124" s="19">
        <v>0</v>
      </c>
      <c r="BR124" s="19">
        <v>0</v>
      </c>
      <c r="BS124" s="19">
        <v>0</v>
      </c>
      <c r="BT124" s="19">
        <v>0</v>
      </c>
      <c r="BU124" s="19">
        <v>0</v>
      </c>
      <c r="BV124" s="19">
        <v>0</v>
      </c>
      <c r="BW124" s="19">
        <v>0</v>
      </c>
      <c r="BX124" s="19">
        <v>0</v>
      </c>
      <c r="BY124" s="19">
        <v>0</v>
      </c>
      <c r="BZ124" s="19">
        <v>0</v>
      </c>
      <c r="CA124" s="19">
        <v>0</v>
      </c>
      <c r="CB124" s="19">
        <v>0</v>
      </c>
      <c r="CC124" s="19">
        <v>0</v>
      </c>
      <c r="CD124" s="19">
        <v>0</v>
      </c>
      <c r="CE124" s="19">
        <v>0</v>
      </c>
      <c r="CF124" s="19">
        <v>10687.396478509865</v>
      </c>
      <c r="CG124" s="19">
        <v>2168821.14</v>
      </c>
      <c r="CH124" s="19">
        <v>2728524.85</v>
      </c>
      <c r="CI124" s="19">
        <v>417355.59</v>
      </c>
      <c r="CJ124" s="19">
        <v>7873772.2800000003</v>
      </c>
      <c r="CK124" s="19">
        <v>3436971.8</v>
      </c>
      <c r="CL124" s="19">
        <v>0</v>
      </c>
      <c r="CM124" s="19">
        <v>0</v>
      </c>
      <c r="CN124" s="19">
        <v>650055.82999999996</v>
      </c>
      <c r="CO124" s="19">
        <v>86419.839999999997</v>
      </c>
      <c r="CP124" s="19">
        <v>0</v>
      </c>
      <c r="CQ124" s="19">
        <v>0</v>
      </c>
      <c r="CR124" s="19">
        <v>571917.55000000005</v>
      </c>
      <c r="CS124" s="19">
        <v>141656.16</v>
      </c>
      <c r="CT124" s="18">
        <v>1.4730000000000001</v>
      </c>
      <c r="CU124" s="18">
        <v>3.2959999999999998</v>
      </c>
      <c r="CV124" s="18">
        <v>6.8209999999999997</v>
      </c>
      <c r="CW124" s="18">
        <v>1.6160000000000001</v>
      </c>
      <c r="CX124" s="18">
        <v>2.3730000000000002</v>
      </c>
      <c r="CY124" s="18">
        <v>0</v>
      </c>
      <c r="CZ124" s="16"/>
      <c r="DA124" s="17">
        <v>573594953</v>
      </c>
      <c r="DB124" s="17">
        <v>132955649</v>
      </c>
      <c r="DC124" s="17">
        <v>90640143</v>
      </c>
      <c r="DD124" s="3">
        <v>234</v>
      </c>
      <c r="DE124" s="3">
        <v>970</v>
      </c>
      <c r="DF124" s="4">
        <v>30</v>
      </c>
      <c r="DG124" s="4">
        <v>21</v>
      </c>
      <c r="DH124" s="4">
        <v>959</v>
      </c>
      <c r="DI124" s="18">
        <v>1.3000000000000001E-2</v>
      </c>
      <c r="DJ124" s="21">
        <v>0.626</v>
      </c>
      <c r="DK124" s="21">
        <f>DD124/DE124</f>
        <v>0.24123711340206186</v>
      </c>
      <c r="DL124" s="3">
        <f>DE124/(DX124+DY124)</f>
        <v>13.224267211997272</v>
      </c>
      <c r="DM124" s="21">
        <f>(DP124+DQ124)/(DS124+DT124)</f>
        <v>0.94620923817835512</v>
      </c>
      <c r="DN124" s="25">
        <v>39</v>
      </c>
      <c r="DO124" s="20">
        <v>15.786585365853661</v>
      </c>
      <c r="DP124" s="20">
        <v>670.07638554216862</v>
      </c>
      <c r="DQ124" s="20">
        <v>224.71265060240967</v>
      </c>
      <c r="DR124" s="20">
        <v>16.914634146341463</v>
      </c>
      <c r="DS124" s="20">
        <v>702.9457831325301</v>
      </c>
      <c r="DT124" s="20">
        <v>242.71084337349396</v>
      </c>
      <c r="DU124" s="36">
        <v>47923.731859018655</v>
      </c>
      <c r="DV124" s="37">
        <v>13.567567567567568</v>
      </c>
      <c r="DW124" s="38">
        <v>0.22972972972972974</v>
      </c>
      <c r="DX124" s="37">
        <v>72.350000000000009</v>
      </c>
      <c r="DY124" s="37">
        <v>1</v>
      </c>
      <c r="DZ124" s="26">
        <v>17.32</v>
      </c>
      <c r="EA124" s="26">
        <v>19.64</v>
      </c>
      <c r="EB124" s="26">
        <v>20.75</v>
      </c>
      <c r="EC124" s="26">
        <v>19.68</v>
      </c>
      <c r="ED124" s="26">
        <v>19.43</v>
      </c>
      <c r="EE124" s="27">
        <v>28</v>
      </c>
      <c r="EF124" s="28">
        <v>4030185.94</v>
      </c>
      <c r="EG124" s="28">
        <v>137736.13</v>
      </c>
      <c r="EH124" s="28">
        <v>0</v>
      </c>
      <c r="EI124" s="28">
        <v>726521.92</v>
      </c>
      <c r="EJ124" s="28">
        <v>649958.88</v>
      </c>
      <c r="EK124" s="28">
        <v>190239.68</v>
      </c>
      <c r="EL124" s="28">
        <v>0</v>
      </c>
      <c r="EM124" s="28">
        <v>405312.68</v>
      </c>
      <c r="EN124" s="28">
        <v>378424.99</v>
      </c>
      <c r="EO124" s="28">
        <v>196469.65</v>
      </c>
      <c r="EP124" s="28">
        <v>40674.160000000003</v>
      </c>
      <c r="EQ124" s="28">
        <v>63016.87</v>
      </c>
      <c r="ER124" s="28">
        <v>0</v>
      </c>
      <c r="ES124" s="28">
        <v>222174.27</v>
      </c>
      <c r="ET124" s="28">
        <v>1109619.74</v>
      </c>
      <c r="EU124" s="28">
        <v>40516.81</v>
      </c>
      <c r="EV124" s="28">
        <v>0</v>
      </c>
      <c r="EW124" s="28">
        <v>179254.5</v>
      </c>
      <c r="EX124" s="28">
        <v>213182.82</v>
      </c>
      <c r="EY124" s="28">
        <v>58831.08</v>
      </c>
      <c r="EZ124" s="28">
        <v>0</v>
      </c>
      <c r="FA124" s="28">
        <v>126677.23</v>
      </c>
      <c r="FB124" s="28">
        <v>151045.64000000001</v>
      </c>
      <c r="FC124" s="28">
        <v>68011.7</v>
      </c>
      <c r="FD124" s="28">
        <v>5415.7599999999993</v>
      </c>
      <c r="FE124" s="28">
        <v>4820.8</v>
      </c>
      <c r="FF124" s="28">
        <v>0</v>
      </c>
      <c r="FG124" s="28">
        <v>35670.06</v>
      </c>
      <c r="FH124" s="28">
        <v>196121.25999999998</v>
      </c>
      <c r="FI124" s="28">
        <v>5045.32</v>
      </c>
      <c r="FJ124" s="28">
        <v>0</v>
      </c>
      <c r="FK124" s="28">
        <v>145327.1</v>
      </c>
      <c r="FL124" s="28">
        <v>72586.37</v>
      </c>
      <c r="FM124" s="28">
        <v>27040.400000000001</v>
      </c>
      <c r="FN124" s="28">
        <v>228244.89</v>
      </c>
      <c r="FO124" s="28">
        <v>401557.01</v>
      </c>
      <c r="FP124" s="28">
        <v>28386.9</v>
      </c>
      <c r="FQ124" s="28">
        <v>95653.17</v>
      </c>
      <c r="FR124" s="28">
        <v>14.86</v>
      </c>
      <c r="FS124" s="28">
        <v>0</v>
      </c>
      <c r="FT124" s="28">
        <v>0</v>
      </c>
      <c r="FU124" s="28">
        <v>42013</v>
      </c>
      <c r="FV124" s="28">
        <v>210751.6</v>
      </c>
      <c r="FW124" s="28">
        <v>4184.0200000000004</v>
      </c>
      <c r="FX124" s="28">
        <v>0</v>
      </c>
      <c r="FY124" s="28">
        <v>33212.230000000003</v>
      </c>
      <c r="FZ124" s="28">
        <v>33092.39</v>
      </c>
      <c r="GA124" s="28">
        <v>11264.52</v>
      </c>
      <c r="GB124" s="28">
        <v>0</v>
      </c>
      <c r="GC124" s="28">
        <v>113294.95</v>
      </c>
      <c r="GD124" s="28">
        <v>144088.35</v>
      </c>
      <c r="GE124" s="28">
        <v>355507.14999999997</v>
      </c>
      <c r="GF124" s="28">
        <v>1245.1400000000001</v>
      </c>
      <c r="GG124" s="28">
        <v>0</v>
      </c>
      <c r="GH124" s="28">
        <v>0</v>
      </c>
      <c r="GI124" s="28">
        <v>23340.55</v>
      </c>
      <c r="GJ124" s="28">
        <v>134224.38</v>
      </c>
      <c r="GK124" s="28">
        <v>0</v>
      </c>
      <c r="GL124" s="28">
        <v>0</v>
      </c>
      <c r="GM124" s="28">
        <v>15529.44</v>
      </c>
      <c r="GN124" s="28">
        <v>6941</v>
      </c>
      <c r="GO124" s="28">
        <v>2796</v>
      </c>
      <c r="GP124" s="28">
        <v>3334276.56</v>
      </c>
      <c r="GQ124" s="28">
        <v>89400.5</v>
      </c>
      <c r="GR124" s="28">
        <v>46835</v>
      </c>
      <c r="GS124" s="28">
        <v>0</v>
      </c>
      <c r="GT124" s="28">
        <v>0</v>
      </c>
      <c r="GU124" s="28">
        <v>0</v>
      </c>
      <c r="GV124" s="28">
        <v>0</v>
      </c>
      <c r="GW124" s="28">
        <v>4371</v>
      </c>
      <c r="GX124" s="28">
        <v>5137</v>
      </c>
      <c r="GY124" s="28">
        <v>0</v>
      </c>
      <c r="GZ124" s="28">
        <v>0</v>
      </c>
      <c r="HA124" s="28">
        <v>170</v>
      </c>
      <c r="HB124" s="28">
        <v>13670.99</v>
      </c>
      <c r="HC124" s="28">
        <v>1512.8</v>
      </c>
      <c r="HD124" s="28">
        <v>0</v>
      </c>
      <c r="HE124" s="28">
        <v>90181.5</v>
      </c>
      <c r="HF124" s="28">
        <v>62883.5</v>
      </c>
      <c r="HG124" s="28">
        <v>9094.33</v>
      </c>
      <c r="HH124" s="28">
        <v>0</v>
      </c>
      <c r="HI124" s="28">
        <v>0</v>
      </c>
      <c r="HJ124" s="28">
        <v>0</v>
      </c>
      <c r="HK124" s="28">
        <v>4006.8099999999995</v>
      </c>
    </row>
    <row r="125" spans="1:219" ht="18" customHeight="1" x14ac:dyDescent="0.15">
      <c r="A125" s="1">
        <v>15003</v>
      </c>
      <c r="B125" s="2" t="s">
        <v>49</v>
      </c>
      <c r="C125" s="2" t="s">
        <v>469</v>
      </c>
      <c r="D125" s="4">
        <v>200.46929399999999</v>
      </c>
      <c r="E125" s="8" t="s">
        <v>47</v>
      </c>
      <c r="F125" s="3">
        <v>195</v>
      </c>
      <c r="G125" s="19">
        <v>150367.15</v>
      </c>
      <c r="H125" s="19">
        <v>4007.34</v>
      </c>
      <c r="I125" s="19">
        <v>1403082.39</v>
      </c>
      <c r="J125" s="19">
        <v>389199.65</v>
      </c>
      <c r="K125" s="19">
        <v>34833.61</v>
      </c>
      <c r="L125" s="19">
        <v>0</v>
      </c>
      <c r="M125" s="19">
        <v>0</v>
      </c>
      <c r="N125" s="19">
        <v>17860</v>
      </c>
      <c r="O125" s="19">
        <v>30493.47</v>
      </c>
      <c r="P125" s="19">
        <v>0</v>
      </c>
      <c r="Q125" s="19">
        <v>274683</v>
      </c>
      <c r="R125" s="19">
        <v>96556.5</v>
      </c>
      <c r="S125" s="19">
        <v>0</v>
      </c>
      <c r="T125" s="19">
        <v>0</v>
      </c>
      <c r="U125" s="19">
        <v>0</v>
      </c>
      <c r="V125" s="19">
        <v>0</v>
      </c>
      <c r="W125" s="19">
        <v>1389892</v>
      </c>
      <c r="X125" s="19">
        <v>0</v>
      </c>
      <c r="Y125" s="19">
        <v>274683</v>
      </c>
      <c r="Z125" s="19">
        <v>0</v>
      </c>
      <c r="AA125" s="19">
        <v>67177</v>
      </c>
      <c r="AB125" s="19">
        <v>1579024.83</v>
      </c>
      <c r="AC125" s="19">
        <v>0</v>
      </c>
      <c r="AD125" s="19">
        <v>0</v>
      </c>
      <c r="AE125" s="19">
        <v>93562.57</v>
      </c>
      <c r="AF125" s="19">
        <v>0</v>
      </c>
      <c r="AG125" s="19">
        <v>0</v>
      </c>
      <c r="AH125" s="19">
        <v>273149.31000000006</v>
      </c>
      <c r="AI125" s="19">
        <v>5222.3900000000003</v>
      </c>
      <c r="AJ125" s="19">
        <v>0</v>
      </c>
      <c r="AK125" s="19">
        <v>0</v>
      </c>
      <c r="AL125" s="19">
        <v>0</v>
      </c>
      <c r="AM125" s="19">
        <v>0</v>
      </c>
      <c r="AN125" s="19">
        <v>352916.95</v>
      </c>
      <c r="AO125" s="19">
        <v>375541.72</v>
      </c>
      <c r="AP125" s="19">
        <v>139981.12</v>
      </c>
      <c r="AQ125" s="19">
        <v>0</v>
      </c>
      <c r="AR125" s="19">
        <v>392085.03</v>
      </c>
      <c r="AS125" s="19">
        <v>200142.77</v>
      </c>
      <c r="AT125" s="19">
        <v>6214.79</v>
      </c>
      <c r="AU125" s="19">
        <v>19171.28</v>
      </c>
      <c r="AV125" s="19">
        <v>0</v>
      </c>
      <c r="AW125" s="19">
        <v>0</v>
      </c>
      <c r="AX125" s="19">
        <v>119256.76000000001</v>
      </c>
      <c r="AY125" s="19">
        <v>14018.65</v>
      </c>
      <c r="AZ125" s="19">
        <v>0</v>
      </c>
      <c r="BA125" s="19">
        <v>6198</v>
      </c>
      <c r="BB125" s="19">
        <v>224901.88</v>
      </c>
      <c r="BC125" s="19">
        <v>70889.990000000005</v>
      </c>
      <c r="BD125" s="19">
        <v>48566</v>
      </c>
      <c r="BE125" s="19">
        <v>12063.54</v>
      </c>
      <c r="BF125" s="19">
        <v>0</v>
      </c>
      <c r="BG125" s="19">
        <v>0</v>
      </c>
      <c r="BH125" s="19">
        <v>0</v>
      </c>
      <c r="BI125" s="19">
        <v>10191.049999999999</v>
      </c>
      <c r="BJ125" s="19">
        <v>149903.08000000002</v>
      </c>
      <c r="BK125" s="19">
        <v>81332.789999999994</v>
      </c>
      <c r="BL125" s="19">
        <v>0</v>
      </c>
      <c r="BM125" s="19">
        <v>0</v>
      </c>
      <c r="BN125" s="19">
        <v>0</v>
      </c>
      <c r="BO125" s="19">
        <v>0</v>
      </c>
      <c r="BP125" s="19">
        <v>26548.99</v>
      </c>
      <c r="BQ125" s="19">
        <v>0</v>
      </c>
      <c r="BR125" s="19">
        <v>0</v>
      </c>
      <c r="BS125" s="19">
        <v>0</v>
      </c>
      <c r="BT125" s="19">
        <v>0</v>
      </c>
      <c r="BU125" s="19">
        <v>0</v>
      </c>
      <c r="BV125" s="19">
        <v>0</v>
      </c>
      <c r="BW125" s="19">
        <v>0</v>
      </c>
      <c r="BX125" s="19">
        <v>0</v>
      </c>
      <c r="BY125" s="19">
        <v>0</v>
      </c>
      <c r="BZ125" s="19">
        <v>0</v>
      </c>
      <c r="CA125" s="19">
        <v>0</v>
      </c>
      <c r="CB125" s="19">
        <v>0</v>
      </c>
      <c r="CC125" s="19">
        <v>0</v>
      </c>
      <c r="CD125" s="19">
        <v>0</v>
      </c>
      <c r="CE125" s="19">
        <v>0</v>
      </c>
      <c r="CF125" s="19">
        <v>19484.021365570734</v>
      </c>
      <c r="CG125" s="19">
        <v>166498.20000000001</v>
      </c>
      <c r="CH125" s="19">
        <v>68283.839999999997</v>
      </c>
      <c r="CI125" s="19">
        <v>345445.5</v>
      </c>
      <c r="CJ125" s="19">
        <v>1980718.18</v>
      </c>
      <c r="CK125" s="19">
        <v>1784019.59</v>
      </c>
      <c r="CL125" s="19">
        <v>0</v>
      </c>
      <c r="CM125" s="19">
        <v>0</v>
      </c>
      <c r="CN125" s="19">
        <v>188593.88</v>
      </c>
      <c r="CO125" s="19">
        <v>0</v>
      </c>
      <c r="CP125" s="19">
        <v>0</v>
      </c>
      <c r="CQ125" s="19">
        <v>0</v>
      </c>
      <c r="CR125" s="19">
        <v>279179.17</v>
      </c>
      <c r="CS125" s="19">
        <v>0</v>
      </c>
      <c r="CT125" s="18">
        <v>1.4730000000000001</v>
      </c>
      <c r="CU125" s="18">
        <v>3.2959999999999998</v>
      </c>
      <c r="CV125" s="18">
        <v>6.8209999999999997</v>
      </c>
      <c r="CW125" s="18">
        <v>1.6160000000000001</v>
      </c>
      <c r="CX125" s="18">
        <v>1.881</v>
      </c>
      <c r="CY125" s="18">
        <v>0</v>
      </c>
      <c r="CZ125" s="16"/>
      <c r="DA125" s="17">
        <v>13438461</v>
      </c>
      <c r="DB125" s="17">
        <v>237105</v>
      </c>
      <c r="DC125" s="17">
        <v>612654</v>
      </c>
      <c r="DD125" s="3">
        <v>30</v>
      </c>
      <c r="DE125" s="3">
        <v>195</v>
      </c>
      <c r="DF125" s="4">
        <v>62</v>
      </c>
      <c r="DG125" s="4">
        <v>3</v>
      </c>
      <c r="DH125" s="4">
        <v>196</v>
      </c>
      <c r="DI125" s="18">
        <v>1.1000000000000001E-2</v>
      </c>
      <c r="DJ125" s="21"/>
      <c r="DK125" s="21">
        <f>DD125/DE125</f>
        <v>0.15384615384615385</v>
      </c>
      <c r="DL125" s="3">
        <f>DE125/(DX125+DY125)</f>
        <v>9.361497839654346</v>
      </c>
      <c r="DM125" s="21">
        <f>(DP125+DQ125)/(DS125+DT125)</f>
        <v>0.95157526254375724</v>
      </c>
      <c r="DN125" s="25">
        <v>11</v>
      </c>
      <c r="DO125" s="20">
        <v>0</v>
      </c>
      <c r="DP125" s="20">
        <v>128.17806451612904</v>
      </c>
      <c r="DQ125" s="20">
        <v>50.705806451612901</v>
      </c>
      <c r="DR125" s="20">
        <v>0</v>
      </c>
      <c r="DS125" s="20">
        <v>132.56129032258065</v>
      </c>
      <c r="DT125" s="20">
        <v>55.4258064516129</v>
      </c>
      <c r="DU125" s="36">
        <v>49594.71915506482</v>
      </c>
      <c r="DV125" s="37">
        <v>16.272727272727273</v>
      </c>
      <c r="DW125" s="38">
        <v>0.45454545454545453</v>
      </c>
      <c r="DX125" s="37">
        <v>20.83</v>
      </c>
      <c r="DY125" s="37">
        <v>0</v>
      </c>
      <c r="DZ125" s="26"/>
      <c r="EA125" s="26"/>
      <c r="EB125" s="26"/>
      <c r="EC125" s="26"/>
      <c r="ED125" s="26"/>
      <c r="EE125" s="27">
        <v>9</v>
      </c>
      <c r="EF125" s="28">
        <v>1227367.6000000001</v>
      </c>
      <c r="EG125" s="28">
        <v>4144.3599999999997</v>
      </c>
      <c r="EH125" s="28">
        <v>0</v>
      </c>
      <c r="EI125" s="28">
        <v>241407.82</v>
      </c>
      <c r="EJ125" s="28">
        <v>286022.24</v>
      </c>
      <c r="EK125" s="28">
        <v>84530.93</v>
      </c>
      <c r="EL125" s="28">
        <v>0</v>
      </c>
      <c r="EM125" s="28">
        <v>118136.29</v>
      </c>
      <c r="EN125" s="28">
        <v>107919.35</v>
      </c>
      <c r="EO125" s="28">
        <v>91628.79</v>
      </c>
      <c r="EP125" s="28">
        <v>0</v>
      </c>
      <c r="EQ125" s="28">
        <v>0</v>
      </c>
      <c r="ER125" s="28">
        <v>0</v>
      </c>
      <c r="ES125" s="28">
        <v>56871.47</v>
      </c>
      <c r="ET125" s="28">
        <v>423026.30000000005</v>
      </c>
      <c r="EU125" s="28">
        <v>1078.03</v>
      </c>
      <c r="EV125" s="28">
        <v>0</v>
      </c>
      <c r="EW125" s="28">
        <v>94328.41</v>
      </c>
      <c r="EX125" s="28">
        <v>86284.36</v>
      </c>
      <c r="EY125" s="28">
        <v>41241.699999999997</v>
      </c>
      <c r="EZ125" s="28">
        <v>0</v>
      </c>
      <c r="FA125" s="28">
        <v>44837.919999999998</v>
      </c>
      <c r="FB125" s="28">
        <v>35922.910000000003</v>
      </c>
      <c r="FC125" s="28">
        <v>52825.78</v>
      </c>
      <c r="FD125" s="28">
        <v>-403.73</v>
      </c>
      <c r="FE125" s="28">
        <v>0</v>
      </c>
      <c r="FF125" s="28">
        <v>0</v>
      </c>
      <c r="FG125" s="28">
        <v>8040.1399999999994</v>
      </c>
      <c r="FH125" s="28">
        <v>130477.95</v>
      </c>
      <c r="FI125" s="28">
        <v>0</v>
      </c>
      <c r="FJ125" s="28">
        <v>0</v>
      </c>
      <c r="FK125" s="28">
        <v>154929.03</v>
      </c>
      <c r="FL125" s="28">
        <v>52521.45</v>
      </c>
      <c r="FM125" s="28">
        <v>3870.44</v>
      </c>
      <c r="FN125" s="28">
        <v>0</v>
      </c>
      <c r="FO125" s="28">
        <v>236683.81</v>
      </c>
      <c r="FP125" s="28">
        <v>22031.83</v>
      </c>
      <c r="FQ125" s="28">
        <v>33641.160000000003</v>
      </c>
      <c r="FR125" s="28">
        <v>0</v>
      </c>
      <c r="FS125" s="28">
        <v>0</v>
      </c>
      <c r="FT125" s="28">
        <v>0</v>
      </c>
      <c r="FU125" s="28">
        <v>22423.559999999998</v>
      </c>
      <c r="FV125" s="28">
        <v>68132.58</v>
      </c>
      <c r="FW125" s="28">
        <v>0</v>
      </c>
      <c r="FX125" s="28">
        <v>0</v>
      </c>
      <c r="FY125" s="28">
        <v>5926.4000000000005</v>
      </c>
      <c r="FZ125" s="28">
        <v>15641.669999999998</v>
      </c>
      <c r="GA125" s="28">
        <v>8913.92</v>
      </c>
      <c r="GB125" s="28">
        <v>0</v>
      </c>
      <c r="GC125" s="28">
        <v>38402.050000000003</v>
      </c>
      <c r="GD125" s="28">
        <v>25128.63</v>
      </c>
      <c r="GE125" s="28">
        <v>129885.72</v>
      </c>
      <c r="GF125" s="28">
        <v>19575.009999999998</v>
      </c>
      <c r="GG125" s="28">
        <v>0</v>
      </c>
      <c r="GH125" s="28">
        <v>0</v>
      </c>
      <c r="GI125" s="28">
        <v>28975.93</v>
      </c>
      <c r="GJ125" s="28">
        <v>94758.290000000008</v>
      </c>
      <c r="GK125" s="28">
        <v>0</v>
      </c>
      <c r="GL125" s="28">
        <v>0</v>
      </c>
      <c r="GM125" s="28">
        <v>19459.02</v>
      </c>
      <c r="GN125" s="28">
        <v>0</v>
      </c>
      <c r="GO125" s="28">
        <v>6198</v>
      </c>
      <c r="GP125" s="28">
        <v>224901.88</v>
      </c>
      <c r="GQ125" s="28">
        <v>1374.95</v>
      </c>
      <c r="GR125" s="28">
        <v>48566</v>
      </c>
      <c r="GS125" s="28">
        <v>12063.54</v>
      </c>
      <c r="GT125" s="28">
        <v>0</v>
      </c>
      <c r="GU125" s="28">
        <v>0</v>
      </c>
      <c r="GV125" s="28">
        <v>0</v>
      </c>
      <c r="GW125" s="28">
        <v>6141.86</v>
      </c>
      <c r="GX125" s="28">
        <v>1973.9899999999998</v>
      </c>
      <c r="GY125" s="28">
        <v>0</v>
      </c>
      <c r="GZ125" s="28">
        <v>0</v>
      </c>
      <c r="HA125" s="28">
        <v>788</v>
      </c>
      <c r="HB125" s="28">
        <v>16404.79</v>
      </c>
      <c r="HC125" s="28">
        <v>1424.13</v>
      </c>
      <c r="HD125" s="28">
        <v>0</v>
      </c>
      <c r="HE125" s="28">
        <v>23540</v>
      </c>
      <c r="HF125" s="28">
        <v>9140.0499999999993</v>
      </c>
      <c r="HG125" s="28">
        <v>3961.5</v>
      </c>
      <c r="HH125" s="28">
        <v>0</v>
      </c>
      <c r="HI125" s="28">
        <v>0</v>
      </c>
      <c r="HJ125" s="28">
        <v>0</v>
      </c>
      <c r="HK125" s="28">
        <v>6994.85</v>
      </c>
    </row>
    <row r="126" spans="1:219" ht="18" customHeight="1" x14ac:dyDescent="0.15">
      <c r="A126" s="1">
        <v>26005</v>
      </c>
      <c r="B126" s="2" t="s">
        <v>83</v>
      </c>
      <c r="C126" s="2" t="s">
        <v>493</v>
      </c>
      <c r="D126" s="4">
        <v>316.30376000000001</v>
      </c>
      <c r="E126" s="8" t="s">
        <v>81</v>
      </c>
      <c r="F126" s="3">
        <v>42</v>
      </c>
      <c r="G126" s="19">
        <v>608297.86</v>
      </c>
      <c r="H126" s="19">
        <v>4534.87</v>
      </c>
      <c r="I126" s="19">
        <v>271572.5</v>
      </c>
      <c r="J126" s="19">
        <v>69127.399999999994</v>
      </c>
      <c r="K126" s="19">
        <v>81027.070000000007</v>
      </c>
      <c r="L126" s="19">
        <v>0</v>
      </c>
      <c r="M126" s="19">
        <v>0</v>
      </c>
      <c r="N126" s="19">
        <v>1931</v>
      </c>
      <c r="O126" s="19">
        <v>250392.67</v>
      </c>
      <c r="P126" s="19">
        <v>0</v>
      </c>
      <c r="Q126" s="19">
        <v>0</v>
      </c>
      <c r="R126" s="19">
        <v>10534.57</v>
      </c>
      <c r="S126" s="19">
        <v>0</v>
      </c>
      <c r="T126" s="19">
        <v>0</v>
      </c>
      <c r="U126" s="19">
        <v>0</v>
      </c>
      <c r="V126" s="19">
        <v>0</v>
      </c>
      <c r="W126" s="19">
        <v>245127</v>
      </c>
      <c r="X126" s="19">
        <v>0</v>
      </c>
      <c r="Y126" s="19">
        <v>0</v>
      </c>
      <c r="Z126" s="19">
        <v>0</v>
      </c>
      <c r="AA126" s="19">
        <v>63590</v>
      </c>
      <c r="AB126" s="19">
        <v>745583.61</v>
      </c>
      <c r="AC126" s="19">
        <v>27105.97</v>
      </c>
      <c r="AD126" s="19">
        <v>0</v>
      </c>
      <c r="AE126" s="19">
        <v>5454.94</v>
      </c>
      <c r="AF126" s="19">
        <v>0</v>
      </c>
      <c r="AG126" s="19">
        <v>0</v>
      </c>
      <c r="AH126" s="19">
        <v>134292.72</v>
      </c>
      <c r="AI126" s="19">
        <v>10340</v>
      </c>
      <c r="AJ126" s="19">
        <v>0</v>
      </c>
      <c r="AK126" s="19">
        <v>0</v>
      </c>
      <c r="AL126" s="19">
        <v>0</v>
      </c>
      <c r="AM126" s="19">
        <v>0</v>
      </c>
      <c r="AN126" s="19">
        <v>67575.12</v>
      </c>
      <c r="AO126" s="19">
        <v>192176.46999999997</v>
      </c>
      <c r="AP126" s="19">
        <v>71283.62</v>
      </c>
      <c r="AQ126" s="19">
        <v>0</v>
      </c>
      <c r="AR126" s="19">
        <v>157520.87</v>
      </c>
      <c r="AS126" s="19">
        <v>50204.54</v>
      </c>
      <c r="AT126" s="19">
        <v>3977.44</v>
      </c>
      <c r="AU126" s="19">
        <v>0</v>
      </c>
      <c r="AV126" s="19">
        <v>0</v>
      </c>
      <c r="AW126" s="19">
        <v>0</v>
      </c>
      <c r="AX126" s="19">
        <v>0</v>
      </c>
      <c r="AY126" s="19">
        <v>289</v>
      </c>
      <c r="AZ126" s="19">
        <v>1471.42</v>
      </c>
      <c r="BA126" s="19">
        <v>930.37</v>
      </c>
      <c r="BB126" s="19">
        <v>0</v>
      </c>
      <c r="BC126" s="19">
        <v>3408.45</v>
      </c>
      <c r="BD126" s="19">
        <v>13452</v>
      </c>
      <c r="BE126" s="19">
        <v>0</v>
      </c>
      <c r="BF126" s="19">
        <v>0</v>
      </c>
      <c r="BG126" s="19">
        <v>0</v>
      </c>
      <c r="BH126" s="19">
        <v>0</v>
      </c>
      <c r="BI126" s="19">
        <v>0</v>
      </c>
      <c r="BJ126" s="19">
        <v>24128</v>
      </c>
      <c r="BK126" s="19">
        <v>894.26</v>
      </c>
      <c r="BL126" s="19">
        <v>0</v>
      </c>
      <c r="BM126" s="19">
        <v>0</v>
      </c>
      <c r="BN126" s="19">
        <v>0</v>
      </c>
      <c r="BO126" s="19">
        <v>0</v>
      </c>
      <c r="BP126" s="19">
        <v>0</v>
      </c>
      <c r="BQ126" s="19">
        <v>0</v>
      </c>
      <c r="BR126" s="19">
        <v>0</v>
      </c>
      <c r="BS126" s="19">
        <v>0</v>
      </c>
      <c r="BT126" s="19">
        <v>0</v>
      </c>
      <c r="BU126" s="19">
        <v>0</v>
      </c>
      <c r="BV126" s="19">
        <v>0</v>
      </c>
      <c r="BW126" s="19">
        <v>0</v>
      </c>
      <c r="BX126" s="19">
        <v>0</v>
      </c>
      <c r="BY126" s="19">
        <v>0</v>
      </c>
      <c r="BZ126" s="19">
        <v>0</v>
      </c>
      <c r="CA126" s="19">
        <v>0</v>
      </c>
      <c r="CB126" s="19">
        <v>0</v>
      </c>
      <c r="CC126" s="19">
        <v>0</v>
      </c>
      <c r="CD126" s="19">
        <v>0</v>
      </c>
      <c r="CE126" s="19">
        <v>0</v>
      </c>
      <c r="CF126" s="19">
        <v>26536.306100443133</v>
      </c>
      <c r="CG126" s="19">
        <v>99505.98</v>
      </c>
      <c r="CH126" s="19">
        <v>27543.49</v>
      </c>
      <c r="CI126" s="19">
        <v>517166.71</v>
      </c>
      <c r="CJ126" s="19">
        <v>2961686.26</v>
      </c>
      <c r="CK126" s="19">
        <v>659681.15</v>
      </c>
      <c r="CL126" s="19">
        <v>4125.43</v>
      </c>
      <c r="CM126" s="19">
        <v>0</v>
      </c>
      <c r="CN126" s="19">
        <v>45319.23</v>
      </c>
      <c r="CO126" s="19">
        <v>0</v>
      </c>
      <c r="CP126" s="19">
        <v>0</v>
      </c>
      <c r="CQ126" s="19">
        <v>0</v>
      </c>
      <c r="CR126" s="19">
        <v>53453.07</v>
      </c>
      <c r="CS126" s="19">
        <v>0</v>
      </c>
      <c r="CT126" s="18">
        <v>2.419</v>
      </c>
      <c r="CU126" s="18">
        <v>5.4130000000000003</v>
      </c>
      <c r="CV126" s="18">
        <v>11.202</v>
      </c>
      <c r="CW126" s="18">
        <v>1.6160000000000001</v>
      </c>
      <c r="CX126" s="18">
        <v>0.50900000000000001</v>
      </c>
      <c r="CY126" s="18">
        <v>0</v>
      </c>
      <c r="CZ126" s="18" t="s">
        <v>419</v>
      </c>
      <c r="DA126" s="17">
        <v>121065278</v>
      </c>
      <c r="DB126" s="17">
        <v>17498658</v>
      </c>
      <c r="DC126" s="17">
        <v>11834246</v>
      </c>
      <c r="DD126" s="3">
        <v>19</v>
      </c>
      <c r="DE126" s="3">
        <v>46</v>
      </c>
      <c r="DF126" s="4">
        <v>0</v>
      </c>
      <c r="DG126" s="4">
        <v>8</v>
      </c>
      <c r="DH126" s="4">
        <v>79</v>
      </c>
      <c r="DI126" s="18"/>
      <c r="DJ126" s="21">
        <v>0.69</v>
      </c>
      <c r="DK126" s="21">
        <f>DD126/DE126</f>
        <v>0.41304347826086957</v>
      </c>
      <c r="DL126" s="3">
        <f>DE126/(DX126+DY126)</f>
        <v>6.5714285714285712</v>
      </c>
      <c r="DM126" s="21">
        <f>(DP126+DQ126)/(DS126+DT126)</f>
        <v>0.96827621861152136</v>
      </c>
      <c r="DN126" s="25"/>
      <c r="DO126" s="20">
        <v>3.87</v>
      </c>
      <c r="DP126" s="20">
        <v>40.216134969325154</v>
      </c>
      <c r="DQ126" s="20">
        <v>0</v>
      </c>
      <c r="DR126" s="20">
        <v>4</v>
      </c>
      <c r="DS126" s="20">
        <v>41.533742331288344</v>
      </c>
      <c r="DT126" s="20">
        <v>0</v>
      </c>
      <c r="DU126" s="36">
        <v>48059.571428571428</v>
      </c>
      <c r="DV126" s="37">
        <v>22.428571428571427</v>
      </c>
      <c r="DW126" s="38">
        <v>0.2857142857142857</v>
      </c>
      <c r="DX126" s="37">
        <v>7</v>
      </c>
      <c r="DY126" s="37">
        <v>0</v>
      </c>
      <c r="DZ126" s="26"/>
      <c r="EA126" s="26"/>
      <c r="EB126" s="26"/>
      <c r="EC126" s="26"/>
      <c r="ED126" s="26"/>
      <c r="EE126" s="27"/>
      <c r="EF126" s="28">
        <v>392769.29000000004</v>
      </c>
      <c r="EG126" s="28">
        <v>20695.920000000002</v>
      </c>
      <c r="EH126" s="28">
        <v>0</v>
      </c>
      <c r="EI126" s="28">
        <v>44148.78</v>
      </c>
      <c r="EJ126" s="28">
        <v>105460.05</v>
      </c>
      <c r="EK126" s="28">
        <v>47000</v>
      </c>
      <c r="EL126" s="28">
        <v>0</v>
      </c>
      <c r="EM126" s="28">
        <v>47998.97</v>
      </c>
      <c r="EN126" s="28">
        <v>21189.16</v>
      </c>
      <c r="EO126" s="28">
        <v>22960.27</v>
      </c>
      <c r="EP126" s="28">
        <v>0</v>
      </c>
      <c r="EQ126" s="28">
        <v>0</v>
      </c>
      <c r="ER126" s="28">
        <v>0</v>
      </c>
      <c r="ES126" s="28">
        <v>0</v>
      </c>
      <c r="ET126" s="28">
        <v>130093.93</v>
      </c>
      <c r="EU126" s="28">
        <v>6410.0499999999993</v>
      </c>
      <c r="EV126" s="28">
        <v>0</v>
      </c>
      <c r="EW126" s="28">
        <v>14701.86</v>
      </c>
      <c r="EX126" s="28">
        <v>45350.590000000004</v>
      </c>
      <c r="EY126" s="28">
        <v>17356.599999999999</v>
      </c>
      <c r="EZ126" s="28">
        <v>0</v>
      </c>
      <c r="FA126" s="28">
        <v>15150.58</v>
      </c>
      <c r="FB126" s="28">
        <v>5797.51</v>
      </c>
      <c r="FC126" s="28">
        <v>10046.89</v>
      </c>
      <c r="FD126" s="28">
        <v>0</v>
      </c>
      <c r="FE126" s="28">
        <v>0</v>
      </c>
      <c r="FF126" s="28">
        <v>0</v>
      </c>
      <c r="FG126" s="28">
        <v>0</v>
      </c>
      <c r="FH126" s="28">
        <v>349932.27</v>
      </c>
      <c r="FI126" s="28">
        <v>10340</v>
      </c>
      <c r="FJ126" s="28">
        <v>0</v>
      </c>
      <c r="FK126" s="28">
        <v>31148.05</v>
      </c>
      <c r="FL126" s="28">
        <v>29805.7</v>
      </c>
      <c r="FM126" s="28">
        <v>2177.25</v>
      </c>
      <c r="FN126" s="28">
        <v>0</v>
      </c>
      <c r="FO126" s="28">
        <v>72815.11</v>
      </c>
      <c r="FP126" s="28">
        <v>8242.7000000000007</v>
      </c>
      <c r="FQ126" s="28">
        <v>922.69</v>
      </c>
      <c r="FR126" s="28">
        <v>0</v>
      </c>
      <c r="FS126" s="28">
        <v>0</v>
      </c>
      <c r="FT126" s="28">
        <v>0</v>
      </c>
      <c r="FU126" s="28">
        <v>0</v>
      </c>
      <c r="FV126" s="28">
        <v>9246.2799999999988</v>
      </c>
      <c r="FW126" s="28">
        <v>0</v>
      </c>
      <c r="FX126" s="28">
        <v>0</v>
      </c>
      <c r="FY126" s="28">
        <v>1993.43</v>
      </c>
      <c r="FZ126" s="28">
        <v>600.77</v>
      </c>
      <c r="GA126" s="28">
        <v>5399.14</v>
      </c>
      <c r="GB126" s="28">
        <v>0</v>
      </c>
      <c r="GC126" s="28">
        <v>3005.72</v>
      </c>
      <c r="GD126" s="28">
        <v>9102.17</v>
      </c>
      <c r="GE126" s="28">
        <v>23337.58</v>
      </c>
      <c r="GF126" s="28">
        <v>0</v>
      </c>
      <c r="GG126" s="28">
        <v>0</v>
      </c>
      <c r="GH126" s="28">
        <v>0</v>
      </c>
      <c r="GI126" s="28">
        <v>0</v>
      </c>
      <c r="GJ126" s="28">
        <v>3289.5</v>
      </c>
      <c r="GK126" s="28">
        <v>0</v>
      </c>
      <c r="GL126" s="28">
        <v>0</v>
      </c>
      <c r="GM126" s="28">
        <v>0</v>
      </c>
      <c r="GN126" s="28">
        <v>0</v>
      </c>
      <c r="GO126" s="28">
        <v>0</v>
      </c>
      <c r="GP126" s="28">
        <v>0</v>
      </c>
      <c r="GQ126" s="28">
        <v>1936.94</v>
      </c>
      <c r="GR126" s="28">
        <v>13452</v>
      </c>
      <c r="GS126" s="28">
        <v>0</v>
      </c>
      <c r="GT126" s="28">
        <v>0</v>
      </c>
      <c r="GU126" s="28">
        <v>0</v>
      </c>
      <c r="GV126" s="28">
        <v>0</v>
      </c>
      <c r="GW126" s="28">
        <v>0</v>
      </c>
      <c r="GX126" s="28">
        <v>0</v>
      </c>
      <c r="GY126" s="28">
        <v>0</v>
      </c>
      <c r="GZ126" s="28">
        <v>0</v>
      </c>
      <c r="HA126" s="28">
        <v>0</v>
      </c>
      <c r="HB126" s="28">
        <v>13325.04</v>
      </c>
      <c r="HC126" s="28">
        <v>281</v>
      </c>
      <c r="HD126" s="28">
        <v>0</v>
      </c>
      <c r="HE126" s="28">
        <v>20022</v>
      </c>
      <c r="HF126" s="28">
        <v>5873</v>
      </c>
      <c r="HG126" s="28">
        <v>163.07999999999998</v>
      </c>
      <c r="HH126" s="28">
        <v>0</v>
      </c>
      <c r="HI126" s="28">
        <v>0</v>
      </c>
      <c r="HJ126" s="28">
        <v>0</v>
      </c>
      <c r="HK126" s="28">
        <v>0</v>
      </c>
    </row>
    <row r="127" spans="1:219" ht="18" customHeight="1" x14ac:dyDescent="0.15">
      <c r="A127" s="1">
        <v>40002</v>
      </c>
      <c r="B127" s="2" t="s">
        <v>123</v>
      </c>
      <c r="C127" s="2" t="s">
        <v>519</v>
      </c>
      <c r="D127" s="4">
        <v>283.213618</v>
      </c>
      <c r="E127" s="8" t="s">
        <v>122</v>
      </c>
      <c r="F127" s="3">
        <v>2394</v>
      </c>
      <c r="G127" s="19">
        <v>7254604.7400000002</v>
      </c>
      <c r="H127" s="19">
        <v>289207.2</v>
      </c>
      <c r="I127" s="19">
        <v>7429462.6900000004</v>
      </c>
      <c r="J127" s="19">
        <v>603861.89</v>
      </c>
      <c r="K127" s="19">
        <v>4432153.5599999996</v>
      </c>
      <c r="L127" s="19">
        <v>0</v>
      </c>
      <c r="M127" s="19">
        <v>0</v>
      </c>
      <c r="N127" s="19">
        <v>77632.5</v>
      </c>
      <c r="O127" s="19">
        <v>2397411.73</v>
      </c>
      <c r="P127" s="19">
        <v>0</v>
      </c>
      <c r="Q127" s="19">
        <v>461412</v>
      </c>
      <c r="R127" s="19">
        <v>504076</v>
      </c>
      <c r="S127" s="19">
        <v>4.99</v>
      </c>
      <c r="T127" s="19">
        <v>0</v>
      </c>
      <c r="U127" s="19">
        <v>0</v>
      </c>
      <c r="V127" s="19">
        <v>0</v>
      </c>
      <c r="W127" s="19">
        <v>6849691</v>
      </c>
      <c r="X127" s="19">
        <v>0</v>
      </c>
      <c r="Y127" s="19">
        <v>461412</v>
      </c>
      <c r="Z127" s="19">
        <v>0</v>
      </c>
      <c r="AA127" s="19">
        <v>59928</v>
      </c>
      <c r="AB127" s="19">
        <v>9630205.5199999996</v>
      </c>
      <c r="AC127" s="19">
        <v>0</v>
      </c>
      <c r="AD127" s="19">
        <v>0</v>
      </c>
      <c r="AE127" s="19">
        <v>274818.89999999997</v>
      </c>
      <c r="AF127" s="19">
        <v>0</v>
      </c>
      <c r="AG127" s="19">
        <v>0</v>
      </c>
      <c r="AH127" s="19">
        <v>2312646.7599999998</v>
      </c>
      <c r="AI127" s="19">
        <v>245441.9</v>
      </c>
      <c r="AJ127" s="19">
        <v>0</v>
      </c>
      <c r="AK127" s="19">
        <v>0</v>
      </c>
      <c r="AL127" s="19">
        <v>0</v>
      </c>
      <c r="AM127" s="19">
        <v>0</v>
      </c>
      <c r="AN127" s="19">
        <v>1107655.72</v>
      </c>
      <c r="AO127" s="19">
        <v>1570814.95</v>
      </c>
      <c r="AP127" s="19">
        <v>335307.68</v>
      </c>
      <c r="AQ127" s="19">
        <v>0</v>
      </c>
      <c r="AR127" s="19">
        <v>1593919.59</v>
      </c>
      <c r="AS127" s="19">
        <v>365475</v>
      </c>
      <c r="AT127" s="19">
        <v>30522.36</v>
      </c>
      <c r="AU127" s="19">
        <v>34765.660000000003</v>
      </c>
      <c r="AV127" s="19">
        <v>28875.200000000001</v>
      </c>
      <c r="AW127" s="19">
        <v>0</v>
      </c>
      <c r="AX127" s="19">
        <v>725872.33000000007</v>
      </c>
      <c r="AY127" s="19">
        <v>60868.4</v>
      </c>
      <c r="AZ127" s="19">
        <v>0</v>
      </c>
      <c r="BA127" s="19">
        <v>107320.39</v>
      </c>
      <c r="BB127" s="19">
        <v>825360.39</v>
      </c>
      <c r="BC127" s="19">
        <v>96041.25</v>
      </c>
      <c r="BD127" s="19">
        <v>0</v>
      </c>
      <c r="BE127" s="19">
        <v>0</v>
      </c>
      <c r="BF127" s="19">
        <v>0</v>
      </c>
      <c r="BG127" s="19">
        <v>0</v>
      </c>
      <c r="BH127" s="19">
        <v>2039352.57</v>
      </c>
      <c r="BI127" s="19">
        <v>48525.52</v>
      </c>
      <c r="BJ127" s="19">
        <v>594145.67000000004</v>
      </c>
      <c r="BK127" s="19">
        <v>156066.39000000001</v>
      </c>
      <c r="BL127" s="19">
        <v>0</v>
      </c>
      <c r="BM127" s="19">
        <v>0</v>
      </c>
      <c r="BN127" s="19">
        <v>0</v>
      </c>
      <c r="BO127" s="19">
        <v>25624.54</v>
      </c>
      <c r="BP127" s="19">
        <v>0</v>
      </c>
      <c r="BQ127" s="19">
        <v>0</v>
      </c>
      <c r="BR127" s="19">
        <v>0</v>
      </c>
      <c r="BS127" s="19">
        <v>0</v>
      </c>
      <c r="BT127" s="19">
        <v>0</v>
      </c>
      <c r="BU127" s="19">
        <v>0</v>
      </c>
      <c r="BV127" s="19">
        <v>0</v>
      </c>
      <c r="BW127" s="19">
        <v>0</v>
      </c>
      <c r="BX127" s="19">
        <v>0</v>
      </c>
      <c r="BY127" s="19">
        <v>0</v>
      </c>
      <c r="BZ127" s="19">
        <v>0</v>
      </c>
      <c r="CA127" s="19">
        <v>0</v>
      </c>
      <c r="CB127" s="19">
        <v>0</v>
      </c>
      <c r="CC127" s="19">
        <v>100116.87</v>
      </c>
      <c r="CD127" s="19">
        <v>0</v>
      </c>
      <c r="CE127" s="19">
        <v>0</v>
      </c>
      <c r="CF127" s="19">
        <v>7679.8041371486925</v>
      </c>
      <c r="CG127" s="19">
        <v>4940965.3</v>
      </c>
      <c r="CH127" s="19">
        <v>5368036.26</v>
      </c>
      <c r="CI127" s="19">
        <v>884112.02</v>
      </c>
      <c r="CJ127" s="19">
        <v>0</v>
      </c>
      <c r="CK127" s="19">
        <v>0</v>
      </c>
      <c r="CL127" s="19">
        <v>0</v>
      </c>
      <c r="CM127" s="19">
        <v>0</v>
      </c>
      <c r="CN127" s="19">
        <v>901106.19</v>
      </c>
      <c r="CO127" s="19">
        <v>22010</v>
      </c>
      <c r="CP127" s="19">
        <v>83200</v>
      </c>
      <c r="CQ127" s="19">
        <v>0</v>
      </c>
      <c r="CR127" s="19">
        <v>877092.98</v>
      </c>
      <c r="CS127" s="19">
        <v>25312.880000000001</v>
      </c>
      <c r="CT127" s="18">
        <v>1.4730000000000001</v>
      </c>
      <c r="CU127" s="18">
        <v>3.2959999999999998</v>
      </c>
      <c r="CV127" s="18">
        <v>6.8209999999999997</v>
      </c>
      <c r="CW127" s="18">
        <v>1.6160000000000001</v>
      </c>
      <c r="CX127" s="18">
        <v>2.9380000000000002</v>
      </c>
      <c r="CY127" s="18">
        <v>0</v>
      </c>
      <c r="CZ127" s="16"/>
      <c r="DA127" s="17">
        <v>44814526</v>
      </c>
      <c r="DB127" s="17">
        <v>944402112</v>
      </c>
      <c r="DC127" s="17">
        <v>544453690</v>
      </c>
      <c r="DD127" s="3">
        <v>330</v>
      </c>
      <c r="DE127" s="3">
        <v>2394</v>
      </c>
      <c r="DF127" s="4">
        <v>127</v>
      </c>
      <c r="DG127" s="4">
        <v>135.81</v>
      </c>
      <c r="DH127" s="4">
        <v>2394.1999999999998</v>
      </c>
      <c r="DI127" s="18">
        <v>0.01</v>
      </c>
      <c r="DJ127" s="21">
        <v>0.218</v>
      </c>
      <c r="DK127" s="21">
        <f>DD127/DE127</f>
        <v>0.13784461152882205</v>
      </c>
      <c r="DL127" s="3">
        <f>DE127/(DX127+DY127)</f>
        <v>15.175911251980958</v>
      </c>
      <c r="DM127" s="21">
        <f>(DP127+DQ127)/(DS127+DT127)</f>
        <v>0.96485788503838466</v>
      </c>
      <c r="DN127" s="25">
        <v>143</v>
      </c>
      <c r="DO127" s="20">
        <v>0</v>
      </c>
      <c r="DP127" s="20">
        <v>1630.676258667472</v>
      </c>
      <c r="DQ127" s="20">
        <v>675.72912456991457</v>
      </c>
      <c r="DR127" s="20">
        <v>0</v>
      </c>
      <c r="DS127" s="20">
        <v>1684.8843818817575</v>
      </c>
      <c r="DT127" s="20">
        <v>705.52504421277172</v>
      </c>
      <c r="DU127" s="36">
        <v>49287.220285261385</v>
      </c>
      <c r="DV127" s="37">
        <v>13</v>
      </c>
      <c r="DW127" s="38">
        <v>0.29375000000000001</v>
      </c>
      <c r="DX127" s="37">
        <v>157.75000000000026</v>
      </c>
      <c r="DY127" s="37">
        <v>0</v>
      </c>
      <c r="DZ127" s="26">
        <v>20.22</v>
      </c>
      <c r="EA127" s="26">
        <v>21.95</v>
      </c>
      <c r="EB127" s="26">
        <v>22.85</v>
      </c>
      <c r="EC127" s="26">
        <v>21.68</v>
      </c>
      <c r="ED127" s="26">
        <v>21.77</v>
      </c>
      <c r="EE127" s="27">
        <v>92</v>
      </c>
      <c r="EF127" s="28">
        <v>8693534.8999999985</v>
      </c>
      <c r="EG127" s="28">
        <v>192964.3</v>
      </c>
      <c r="EH127" s="28">
        <v>0</v>
      </c>
      <c r="EI127" s="28">
        <v>822831.7</v>
      </c>
      <c r="EJ127" s="28">
        <v>1154599.98</v>
      </c>
      <c r="EK127" s="28">
        <v>222961.92000000001</v>
      </c>
      <c r="EL127" s="28">
        <v>0</v>
      </c>
      <c r="EM127" s="28">
        <v>537085.63</v>
      </c>
      <c r="EN127" s="28">
        <v>0</v>
      </c>
      <c r="EO127" s="28">
        <v>12578.05</v>
      </c>
      <c r="EP127" s="28">
        <v>50440</v>
      </c>
      <c r="EQ127" s="28">
        <v>126940.09</v>
      </c>
      <c r="ER127" s="28">
        <v>0</v>
      </c>
      <c r="ES127" s="28">
        <v>418037.89</v>
      </c>
      <c r="ET127" s="28">
        <v>1874024.6400000001</v>
      </c>
      <c r="EU127" s="28">
        <v>49816.71</v>
      </c>
      <c r="EV127" s="28">
        <v>0</v>
      </c>
      <c r="EW127" s="28">
        <v>170513.74</v>
      </c>
      <c r="EX127" s="28">
        <v>393711.51</v>
      </c>
      <c r="EY127" s="28">
        <v>58914.09</v>
      </c>
      <c r="EZ127" s="28">
        <v>0</v>
      </c>
      <c r="FA127" s="28">
        <v>147866.51</v>
      </c>
      <c r="FB127" s="28">
        <v>0</v>
      </c>
      <c r="FC127" s="28">
        <v>5808.08</v>
      </c>
      <c r="FD127" s="28">
        <v>6851.11</v>
      </c>
      <c r="FE127" s="28">
        <v>2051.98</v>
      </c>
      <c r="FF127" s="28">
        <v>0</v>
      </c>
      <c r="FG127" s="28">
        <v>79414.009999999995</v>
      </c>
      <c r="FH127" s="28">
        <v>1042150.7499999999</v>
      </c>
      <c r="FI127" s="28">
        <v>0</v>
      </c>
      <c r="FJ127" s="28">
        <v>0</v>
      </c>
      <c r="FK127" s="28">
        <v>693922.1399999999</v>
      </c>
      <c r="FL127" s="28">
        <v>158464.45000000001</v>
      </c>
      <c r="FM127" s="28">
        <v>50959.29</v>
      </c>
      <c r="FN127" s="28">
        <v>0</v>
      </c>
      <c r="FO127" s="28">
        <v>781260.96</v>
      </c>
      <c r="FP127" s="28">
        <v>391099.54</v>
      </c>
      <c r="FQ127" s="28">
        <v>797688.58</v>
      </c>
      <c r="FR127" s="28">
        <v>2787.43</v>
      </c>
      <c r="FS127" s="28">
        <v>0</v>
      </c>
      <c r="FT127" s="28">
        <v>0</v>
      </c>
      <c r="FU127" s="28">
        <v>194607.66</v>
      </c>
      <c r="FV127" s="28">
        <v>366201.81999999995</v>
      </c>
      <c r="FW127" s="28">
        <v>2660.89</v>
      </c>
      <c r="FX127" s="28">
        <v>0</v>
      </c>
      <c r="FY127" s="28">
        <v>14533.81</v>
      </c>
      <c r="FZ127" s="28">
        <v>18516.400000000001</v>
      </c>
      <c r="GA127" s="28">
        <v>32559.88</v>
      </c>
      <c r="GB127" s="28">
        <v>0</v>
      </c>
      <c r="GC127" s="28">
        <v>127675.49</v>
      </c>
      <c r="GD127" s="28">
        <v>0</v>
      </c>
      <c r="GE127" s="28">
        <v>86844.66</v>
      </c>
      <c r="GF127" s="28">
        <v>0</v>
      </c>
      <c r="GG127" s="28">
        <v>0</v>
      </c>
      <c r="GH127" s="28">
        <v>0</v>
      </c>
      <c r="GI127" s="28">
        <v>17542.25</v>
      </c>
      <c r="GJ127" s="28">
        <v>208605.15000000002</v>
      </c>
      <c r="GK127" s="28">
        <v>0</v>
      </c>
      <c r="GL127" s="28">
        <v>0</v>
      </c>
      <c r="GM127" s="28">
        <v>60868.4</v>
      </c>
      <c r="GN127" s="28">
        <v>0</v>
      </c>
      <c r="GO127" s="28">
        <v>76857.89</v>
      </c>
      <c r="GP127" s="28">
        <v>825360.39</v>
      </c>
      <c r="GQ127" s="28">
        <v>96041.25</v>
      </c>
      <c r="GR127" s="28">
        <v>0</v>
      </c>
      <c r="GS127" s="28">
        <v>0</v>
      </c>
      <c r="GT127" s="28">
        <v>0</v>
      </c>
      <c r="GU127" s="28">
        <v>0</v>
      </c>
      <c r="GV127" s="28">
        <v>0</v>
      </c>
      <c r="GW127" s="28">
        <v>48525.52</v>
      </c>
      <c r="GX127" s="28">
        <v>33153.919999999998</v>
      </c>
      <c r="GY127" s="28">
        <v>0</v>
      </c>
      <c r="GZ127" s="28">
        <v>0</v>
      </c>
      <c r="HA127" s="28">
        <v>0</v>
      </c>
      <c r="HB127" s="28">
        <v>1589</v>
      </c>
      <c r="HC127" s="28">
        <v>375</v>
      </c>
      <c r="HD127" s="28">
        <v>0</v>
      </c>
      <c r="HE127" s="28">
        <v>31</v>
      </c>
      <c r="HF127" s="28">
        <v>0</v>
      </c>
      <c r="HG127" s="28">
        <v>4695.9699999999993</v>
      </c>
      <c r="HH127" s="28">
        <v>0</v>
      </c>
      <c r="HI127" s="28">
        <v>0</v>
      </c>
      <c r="HJ127" s="28">
        <v>2122552.5699999998</v>
      </c>
      <c r="HK127" s="28">
        <v>16270.52</v>
      </c>
    </row>
    <row r="128" spans="1:219" ht="18" customHeight="1" x14ac:dyDescent="0.15">
      <c r="A128" s="1">
        <v>57001</v>
      </c>
      <c r="B128" s="2" t="s">
        <v>184</v>
      </c>
      <c r="C128" s="2" t="s">
        <v>564</v>
      </c>
      <c r="D128" s="4">
        <v>1517.1669609999999</v>
      </c>
      <c r="E128" s="8" t="s">
        <v>185</v>
      </c>
      <c r="F128" s="3">
        <v>404</v>
      </c>
      <c r="G128" s="19">
        <v>2011108.37</v>
      </c>
      <c r="H128" s="19">
        <v>62785.78</v>
      </c>
      <c r="I128" s="19">
        <v>1014823.43</v>
      </c>
      <c r="J128" s="19">
        <v>86955.73</v>
      </c>
      <c r="K128" s="19">
        <v>1670740.23</v>
      </c>
      <c r="L128" s="19">
        <v>0</v>
      </c>
      <c r="M128" s="19">
        <v>0</v>
      </c>
      <c r="N128" s="19">
        <v>0</v>
      </c>
      <c r="O128" s="19">
        <v>947200.29</v>
      </c>
      <c r="P128" s="19">
        <v>0</v>
      </c>
      <c r="Q128" s="19">
        <v>0</v>
      </c>
      <c r="R128" s="19">
        <v>49014</v>
      </c>
      <c r="S128" s="19">
        <v>158.54</v>
      </c>
      <c r="T128" s="19">
        <v>0</v>
      </c>
      <c r="U128" s="19">
        <v>0</v>
      </c>
      <c r="V128" s="19">
        <v>0</v>
      </c>
      <c r="W128" s="19">
        <v>897685</v>
      </c>
      <c r="X128" s="19">
        <v>0</v>
      </c>
      <c r="Y128" s="19">
        <v>0</v>
      </c>
      <c r="Z128" s="19">
        <v>0</v>
      </c>
      <c r="AA128" s="19">
        <v>56868</v>
      </c>
      <c r="AB128" s="19">
        <v>2053222.4499999997</v>
      </c>
      <c r="AC128" s="19">
        <v>0</v>
      </c>
      <c r="AD128" s="19">
        <v>0</v>
      </c>
      <c r="AE128" s="19">
        <v>190688.28000000003</v>
      </c>
      <c r="AF128" s="19">
        <v>0</v>
      </c>
      <c r="AG128" s="19">
        <v>0</v>
      </c>
      <c r="AH128" s="19">
        <v>597371.79</v>
      </c>
      <c r="AI128" s="19">
        <v>16518.650000000001</v>
      </c>
      <c r="AJ128" s="19">
        <v>0</v>
      </c>
      <c r="AK128" s="19">
        <v>0</v>
      </c>
      <c r="AL128" s="19">
        <v>0</v>
      </c>
      <c r="AM128" s="19">
        <v>0</v>
      </c>
      <c r="AN128" s="19">
        <v>273803.96999999997</v>
      </c>
      <c r="AO128" s="19">
        <v>515261.95999999996</v>
      </c>
      <c r="AP128" s="19">
        <v>191595.73</v>
      </c>
      <c r="AQ128" s="19">
        <v>0</v>
      </c>
      <c r="AR128" s="19">
        <v>429073.68</v>
      </c>
      <c r="AS128" s="19">
        <v>19237.330000000002</v>
      </c>
      <c r="AT128" s="19">
        <v>39495.54</v>
      </c>
      <c r="AU128" s="19">
        <v>0</v>
      </c>
      <c r="AV128" s="19">
        <v>0</v>
      </c>
      <c r="AW128" s="19">
        <v>0</v>
      </c>
      <c r="AX128" s="19">
        <v>206409.03999999998</v>
      </c>
      <c r="AY128" s="19">
        <v>6285.77</v>
      </c>
      <c r="AZ128" s="19">
        <v>0</v>
      </c>
      <c r="BA128" s="19">
        <v>0</v>
      </c>
      <c r="BB128" s="19">
        <v>0</v>
      </c>
      <c r="BC128" s="19">
        <v>162659.74</v>
      </c>
      <c r="BD128" s="19">
        <v>0</v>
      </c>
      <c r="BE128" s="19">
        <v>0</v>
      </c>
      <c r="BF128" s="19">
        <v>0</v>
      </c>
      <c r="BG128" s="19">
        <v>0</v>
      </c>
      <c r="BH128" s="19">
        <v>439865.84</v>
      </c>
      <c r="BI128" s="19">
        <v>8372.7999999999993</v>
      </c>
      <c r="BJ128" s="19">
        <v>104252.64</v>
      </c>
      <c r="BK128" s="19">
        <v>28242.120000000003</v>
      </c>
      <c r="BL128" s="19">
        <v>0</v>
      </c>
      <c r="BM128" s="19">
        <v>0</v>
      </c>
      <c r="BN128" s="19">
        <v>0</v>
      </c>
      <c r="BO128" s="19">
        <v>0</v>
      </c>
      <c r="BP128" s="19">
        <v>3080.91</v>
      </c>
      <c r="BQ128" s="19">
        <v>0</v>
      </c>
      <c r="BR128" s="19">
        <v>0</v>
      </c>
      <c r="BS128" s="19">
        <v>0</v>
      </c>
      <c r="BT128" s="19">
        <v>0</v>
      </c>
      <c r="BU128" s="19">
        <v>0</v>
      </c>
      <c r="BV128" s="19">
        <v>0</v>
      </c>
      <c r="BW128" s="19">
        <v>0</v>
      </c>
      <c r="BX128" s="19">
        <v>0</v>
      </c>
      <c r="BY128" s="19">
        <v>0</v>
      </c>
      <c r="BZ128" s="19">
        <v>0</v>
      </c>
      <c r="CA128" s="19">
        <v>0</v>
      </c>
      <c r="CB128" s="19">
        <v>0</v>
      </c>
      <c r="CC128" s="19">
        <v>90293.58</v>
      </c>
      <c r="CD128" s="19">
        <v>0</v>
      </c>
      <c r="CE128" s="19">
        <v>0</v>
      </c>
      <c r="CF128" s="19">
        <v>11162.470572882583</v>
      </c>
      <c r="CG128" s="19">
        <v>530682.88</v>
      </c>
      <c r="CH128" s="19">
        <v>3074164.85</v>
      </c>
      <c r="CI128" s="19">
        <v>978632.82</v>
      </c>
      <c r="CJ128" s="19">
        <v>2173674</v>
      </c>
      <c r="CK128" s="19">
        <v>408880.78</v>
      </c>
      <c r="CL128" s="19">
        <v>0</v>
      </c>
      <c r="CM128" s="19">
        <v>0</v>
      </c>
      <c r="CN128" s="19">
        <v>160034.9</v>
      </c>
      <c r="CO128" s="19">
        <v>13139.15</v>
      </c>
      <c r="CP128" s="19">
        <v>0</v>
      </c>
      <c r="CQ128" s="19">
        <v>0</v>
      </c>
      <c r="CR128" s="19">
        <v>206133.52</v>
      </c>
      <c r="CS128" s="19">
        <v>12632.81</v>
      </c>
      <c r="CT128" s="18">
        <v>1.4730000000000001</v>
      </c>
      <c r="CU128" s="18">
        <v>3.2959999999999998</v>
      </c>
      <c r="CV128" s="18">
        <v>6.8209999999999997</v>
      </c>
      <c r="CW128" s="18">
        <v>1.6160000000000001</v>
      </c>
      <c r="CX128" s="18">
        <v>2.78</v>
      </c>
      <c r="CY128" s="18">
        <v>0</v>
      </c>
      <c r="CZ128" s="16"/>
      <c r="DA128" s="17">
        <v>305558895</v>
      </c>
      <c r="DB128" s="17">
        <v>177512582</v>
      </c>
      <c r="DC128" s="17">
        <v>104564009</v>
      </c>
      <c r="DD128" s="3">
        <v>80</v>
      </c>
      <c r="DE128" s="3">
        <v>404</v>
      </c>
      <c r="DF128" s="4">
        <v>108</v>
      </c>
      <c r="DG128" s="4">
        <v>3</v>
      </c>
      <c r="DH128" s="4">
        <v>406</v>
      </c>
      <c r="DI128" s="18">
        <v>1.6E-2</v>
      </c>
      <c r="DJ128" s="21">
        <v>0.25</v>
      </c>
      <c r="DK128" s="21">
        <f>DD128/DE128</f>
        <v>0.19801980198019803</v>
      </c>
      <c r="DL128" s="3">
        <f>DE128/(DX128+DY128)</f>
        <v>11.500142328494166</v>
      </c>
      <c r="DM128" s="21">
        <f>(DP128+DQ128)/(DS128+DT128)</f>
        <v>0.96651809716199422</v>
      </c>
      <c r="DN128" s="25">
        <v>34</v>
      </c>
      <c r="DO128" s="20">
        <v>0</v>
      </c>
      <c r="DP128" s="20">
        <v>271.00138831935703</v>
      </c>
      <c r="DQ128" s="20">
        <v>116.51506578947368</v>
      </c>
      <c r="DR128" s="20">
        <v>0</v>
      </c>
      <c r="DS128" s="20">
        <v>278.66439628482971</v>
      </c>
      <c r="DT128" s="20">
        <v>122.27631578947367</v>
      </c>
      <c r="DU128" s="36">
        <v>42891.687987475096</v>
      </c>
      <c r="DV128" s="37">
        <v>13.567567567567568</v>
      </c>
      <c r="DW128" s="38">
        <v>0.24324324324324326</v>
      </c>
      <c r="DX128" s="37">
        <v>35.129999999999995</v>
      </c>
      <c r="DY128" s="37">
        <v>0</v>
      </c>
      <c r="DZ128" s="26">
        <v>20.059999999999999</v>
      </c>
      <c r="EA128" s="26">
        <v>19.13</v>
      </c>
      <c r="EB128" s="26">
        <v>23.31</v>
      </c>
      <c r="EC128" s="26">
        <v>20.94</v>
      </c>
      <c r="ED128" s="26">
        <v>20.88</v>
      </c>
      <c r="EE128" s="27">
        <v>16</v>
      </c>
      <c r="EF128" s="28">
        <v>1841008.17</v>
      </c>
      <c r="EG128" s="28">
        <v>10422.030000000001</v>
      </c>
      <c r="EH128" s="28">
        <v>0</v>
      </c>
      <c r="EI128" s="28">
        <v>226941.38</v>
      </c>
      <c r="EJ128" s="28">
        <v>314321.2</v>
      </c>
      <c r="EK128" s="28">
        <v>125417.18</v>
      </c>
      <c r="EL128" s="28">
        <v>0</v>
      </c>
      <c r="EM128" s="28">
        <v>193135.83</v>
      </c>
      <c r="EN128" s="28">
        <v>0</v>
      </c>
      <c r="EO128" s="28">
        <v>80409.62</v>
      </c>
      <c r="EP128" s="28">
        <v>8979.93</v>
      </c>
      <c r="EQ128" s="28">
        <v>85782.56</v>
      </c>
      <c r="ER128" s="28">
        <v>0</v>
      </c>
      <c r="ES128" s="28">
        <v>129385.34000000001</v>
      </c>
      <c r="ET128" s="28">
        <v>642794.26</v>
      </c>
      <c r="EU128" s="28">
        <v>6096.62</v>
      </c>
      <c r="EV128" s="28">
        <v>0</v>
      </c>
      <c r="EW128" s="28">
        <v>58405.279999999999</v>
      </c>
      <c r="EX128" s="28">
        <v>96951.26</v>
      </c>
      <c r="EY128" s="28">
        <v>37182.33</v>
      </c>
      <c r="EZ128" s="28">
        <v>0</v>
      </c>
      <c r="FA128" s="28">
        <v>76005.77</v>
      </c>
      <c r="FB128" s="28">
        <v>0</v>
      </c>
      <c r="FC128" s="28">
        <v>42273.62</v>
      </c>
      <c r="FD128" s="28">
        <v>1831.6</v>
      </c>
      <c r="FE128" s="28">
        <v>4511.0200000000004</v>
      </c>
      <c r="FF128" s="28">
        <v>0</v>
      </c>
      <c r="FG128" s="28">
        <v>16681.12</v>
      </c>
      <c r="FH128" s="28">
        <v>106525.08</v>
      </c>
      <c r="FI128" s="28">
        <v>0</v>
      </c>
      <c r="FJ128" s="28">
        <v>0</v>
      </c>
      <c r="FK128" s="28">
        <v>63574.06</v>
      </c>
      <c r="FL128" s="28">
        <v>56381.270000000004</v>
      </c>
      <c r="FM128" s="28">
        <v>12130.03</v>
      </c>
      <c r="FN128" s="28">
        <v>0</v>
      </c>
      <c r="FO128" s="28">
        <v>112262.92</v>
      </c>
      <c r="FP128" s="28">
        <v>18840.71</v>
      </c>
      <c r="FQ128" s="28">
        <v>14365.48</v>
      </c>
      <c r="FR128" s="28">
        <v>498.08</v>
      </c>
      <c r="FS128" s="28">
        <v>0</v>
      </c>
      <c r="FT128" s="28">
        <v>0</v>
      </c>
      <c r="FU128" s="28">
        <v>36171.67</v>
      </c>
      <c r="FV128" s="28">
        <v>176357.61</v>
      </c>
      <c r="FW128" s="28">
        <v>0</v>
      </c>
      <c r="FX128" s="28">
        <v>0</v>
      </c>
      <c r="FY128" s="28">
        <v>26488.010000000002</v>
      </c>
      <c r="FZ128" s="28">
        <v>8178.2100000000009</v>
      </c>
      <c r="GA128" s="28">
        <v>14755.77</v>
      </c>
      <c r="GB128" s="28">
        <v>0</v>
      </c>
      <c r="GC128" s="28">
        <v>47669.16</v>
      </c>
      <c r="GD128" s="28">
        <v>396.62</v>
      </c>
      <c r="GE128" s="28">
        <v>107394.36</v>
      </c>
      <c r="GF128" s="28">
        <v>989.87</v>
      </c>
      <c r="GG128" s="28">
        <v>0</v>
      </c>
      <c r="GH128" s="28">
        <v>0</v>
      </c>
      <c r="GI128" s="28">
        <v>21781.399999999998</v>
      </c>
      <c r="GJ128" s="28">
        <v>72892.95</v>
      </c>
      <c r="GK128" s="28">
        <v>0</v>
      </c>
      <c r="GL128" s="28">
        <v>0</v>
      </c>
      <c r="GM128" s="28">
        <v>7510.65</v>
      </c>
      <c r="GN128" s="28">
        <v>0</v>
      </c>
      <c r="GO128" s="28">
        <v>0</v>
      </c>
      <c r="GP128" s="28">
        <v>0</v>
      </c>
      <c r="GQ128" s="28">
        <v>162659.74</v>
      </c>
      <c r="GR128" s="28">
        <v>0</v>
      </c>
      <c r="GS128" s="28">
        <v>1472</v>
      </c>
      <c r="GT128" s="28">
        <v>0</v>
      </c>
      <c r="GU128" s="28">
        <v>0</v>
      </c>
      <c r="GV128" s="28">
        <v>0</v>
      </c>
      <c r="GW128" s="28">
        <v>8372.7999999999993</v>
      </c>
      <c r="GX128" s="28">
        <v>1704.45</v>
      </c>
      <c r="GY128" s="28">
        <v>0</v>
      </c>
      <c r="GZ128" s="28">
        <v>0</v>
      </c>
      <c r="HA128" s="28">
        <v>1423</v>
      </c>
      <c r="HB128" s="28">
        <v>67672.14</v>
      </c>
      <c r="HC128" s="28">
        <v>2110.42</v>
      </c>
      <c r="HD128" s="28">
        <v>0</v>
      </c>
      <c r="HE128" s="28">
        <v>0</v>
      </c>
      <c r="HF128" s="28">
        <v>0</v>
      </c>
      <c r="HG128" s="28">
        <v>2794.89</v>
      </c>
      <c r="HH128" s="28">
        <v>333.33</v>
      </c>
      <c r="HI128" s="28">
        <v>0</v>
      </c>
      <c r="HJ128" s="28">
        <v>439865.84</v>
      </c>
      <c r="HK128" s="28">
        <v>2389.5100000000002</v>
      </c>
    </row>
    <row r="129" spans="1:219" ht="18" customHeight="1" x14ac:dyDescent="0.15">
      <c r="A129" s="1">
        <v>54006</v>
      </c>
      <c r="B129" s="2" t="s">
        <v>174</v>
      </c>
      <c r="C129" s="2" t="s">
        <v>556</v>
      </c>
      <c r="D129" s="4">
        <v>156.820145</v>
      </c>
      <c r="E129" s="8" t="s">
        <v>172</v>
      </c>
      <c r="F129" s="3">
        <v>171</v>
      </c>
      <c r="G129" s="19">
        <v>564664.73</v>
      </c>
      <c r="H129" s="19">
        <v>16114.2</v>
      </c>
      <c r="I129" s="19">
        <v>953158.63</v>
      </c>
      <c r="J129" s="19">
        <v>233176.92</v>
      </c>
      <c r="K129" s="19">
        <v>387126.99</v>
      </c>
      <c r="L129" s="19">
        <v>0</v>
      </c>
      <c r="M129" s="19">
        <v>0</v>
      </c>
      <c r="N129" s="19">
        <v>10141</v>
      </c>
      <c r="O129" s="19">
        <v>225011.68</v>
      </c>
      <c r="P129" s="19">
        <v>0</v>
      </c>
      <c r="Q129" s="19">
        <v>0</v>
      </c>
      <c r="R129" s="19">
        <v>3610.14</v>
      </c>
      <c r="S129" s="19">
        <v>0</v>
      </c>
      <c r="T129" s="19">
        <v>0</v>
      </c>
      <c r="U129" s="19">
        <v>0</v>
      </c>
      <c r="V129" s="19">
        <v>0</v>
      </c>
      <c r="W129" s="19">
        <v>923661</v>
      </c>
      <c r="X129" s="19">
        <v>0</v>
      </c>
      <c r="Y129" s="19">
        <v>0</v>
      </c>
      <c r="Z129" s="19">
        <v>0</v>
      </c>
      <c r="AA129" s="19">
        <v>52014</v>
      </c>
      <c r="AB129" s="19">
        <v>833263</v>
      </c>
      <c r="AC129" s="19">
        <v>37510.78</v>
      </c>
      <c r="AD129" s="19">
        <v>0</v>
      </c>
      <c r="AE129" s="19">
        <v>79228.710000000006</v>
      </c>
      <c r="AF129" s="19">
        <v>0</v>
      </c>
      <c r="AG129" s="19">
        <v>0</v>
      </c>
      <c r="AH129" s="19">
        <v>119491.18</v>
      </c>
      <c r="AI129" s="19">
        <v>7281.96</v>
      </c>
      <c r="AJ129" s="19">
        <v>0</v>
      </c>
      <c r="AK129" s="19">
        <v>0</v>
      </c>
      <c r="AL129" s="19">
        <v>0</v>
      </c>
      <c r="AM129" s="19">
        <v>0</v>
      </c>
      <c r="AN129" s="19">
        <v>73992.12000000001</v>
      </c>
      <c r="AO129" s="19">
        <v>173873.58</v>
      </c>
      <c r="AP129" s="19">
        <v>79322.39</v>
      </c>
      <c r="AQ129" s="19">
        <v>0</v>
      </c>
      <c r="AR129" s="19">
        <v>201648.63</v>
      </c>
      <c r="AS129" s="19">
        <v>80091.820000000007</v>
      </c>
      <c r="AT129" s="19">
        <v>9487.75</v>
      </c>
      <c r="AU129" s="19">
        <v>128113.59</v>
      </c>
      <c r="AV129" s="19">
        <v>0</v>
      </c>
      <c r="AW129" s="19">
        <v>0</v>
      </c>
      <c r="AX129" s="19">
        <v>60615.56</v>
      </c>
      <c r="AY129" s="19">
        <v>5424.92</v>
      </c>
      <c r="AZ129" s="19">
        <v>812.93</v>
      </c>
      <c r="BA129" s="19">
        <v>1340</v>
      </c>
      <c r="BB129" s="19">
        <v>0</v>
      </c>
      <c r="BC129" s="19">
        <v>78515.14</v>
      </c>
      <c r="BD129" s="19">
        <v>0</v>
      </c>
      <c r="BE129" s="19">
        <v>0</v>
      </c>
      <c r="BF129" s="19">
        <v>0</v>
      </c>
      <c r="BG129" s="19">
        <v>0</v>
      </c>
      <c r="BH129" s="19">
        <v>0</v>
      </c>
      <c r="BI129" s="19">
        <v>8344.119999999999</v>
      </c>
      <c r="BJ129" s="19">
        <v>51894.58</v>
      </c>
      <c r="BK129" s="19">
        <v>5379.31</v>
      </c>
      <c r="BL129" s="19">
        <v>0</v>
      </c>
      <c r="BM129" s="19">
        <v>0</v>
      </c>
      <c r="BN129" s="19">
        <v>0</v>
      </c>
      <c r="BO129" s="19">
        <v>0</v>
      </c>
      <c r="BP129" s="19">
        <v>0</v>
      </c>
      <c r="BQ129" s="19">
        <v>0</v>
      </c>
      <c r="BR129" s="19">
        <v>0</v>
      </c>
      <c r="BS129" s="19">
        <v>0</v>
      </c>
      <c r="BT129" s="19">
        <v>0</v>
      </c>
      <c r="BU129" s="19">
        <v>0</v>
      </c>
      <c r="BV129" s="19">
        <v>0</v>
      </c>
      <c r="BW129" s="19">
        <v>0</v>
      </c>
      <c r="BX129" s="19">
        <v>0</v>
      </c>
      <c r="BY129" s="19">
        <v>0</v>
      </c>
      <c r="BZ129" s="19">
        <v>0</v>
      </c>
      <c r="CA129" s="19">
        <v>0</v>
      </c>
      <c r="CB129" s="19">
        <v>0</v>
      </c>
      <c r="CC129" s="19">
        <v>0</v>
      </c>
      <c r="CD129" s="19">
        <v>0</v>
      </c>
      <c r="CE129" s="19">
        <v>0</v>
      </c>
      <c r="CF129" s="19">
        <v>9776.0337395148526</v>
      </c>
      <c r="CG129" s="19">
        <v>605124.79</v>
      </c>
      <c r="CH129" s="19">
        <v>651652.18999999994</v>
      </c>
      <c r="CI129" s="19">
        <v>196079.32</v>
      </c>
      <c r="CJ129" s="19">
        <v>586315.22</v>
      </c>
      <c r="CK129" s="19">
        <v>69861.740000000005</v>
      </c>
      <c r="CL129" s="19">
        <v>283877.39</v>
      </c>
      <c r="CM129" s="19">
        <v>0</v>
      </c>
      <c r="CN129" s="19">
        <v>136592.13</v>
      </c>
      <c r="CO129" s="19">
        <v>0</v>
      </c>
      <c r="CP129" s="19">
        <v>246815</v>
      </c>
      <c r="CQ129" s="19">
        <v>0</v>
      </c>
      <c r="CR129" s="19">
        <v>135554.97</v>
      </c>
      <c r="CS129" s="19">
        <v>0</v>
      </c>
      <c r="CT129" s="18">
        <v>2.1950000000000003</v>
      </c>
      <c r="CU129" s="18">
        <v>4.9119999999999999</v>
      </c>
      <c r="CV129" s="18">
        <v>10.164</v>
      </c>
      <c r="CW129" s="18">
        <v>1.6160000000000001</v>
      </c>
      <c r="CX129" s="18">
        <v>2.6560000000000001</v>
      </c>
      <c r="CY129" s="18">
        <v>1.7450000000000001</v>
      </c>
      <c r="CZ129" s="18" t="s">
        <v>419</v>
      </c>
      <c r="DA129" s="17">
        <v>121380993</v>
      </c>
      <c r="DB129" s="17">
        <v>9393478</v>
      </c>
      <c r="DC129" s="17">
        <v>14562802</v>
      </c>
      <c r="DD129" s="3">
        <v>31</v>
      </c>
      <c r="DE129" s="3">
        <v>188</v>
      </c>
      <c r="DF129" s="4">
        <v>39</v>
      </c>
      <c r="DG129" s="4">
        <v>6</v>
      </c>
      <c r="DH129" s="4">
        <v>171.15</v>
      </c>
      <c r="DI129" s="18">
        <v>0</v>
      </c>
      <c r="DJ129" s="21">
        <v>0.50900000000000001</v>
      </c>
      <c r="DK129" s="21">
        <f>DD129/DE129</f>
        <v>0.16489361702127658</v>
      </c>
      <c r="DL129" s="3">
        <f>DE129/(DX129+DY129)</f>
        <v>12.433862433862442</v>
      </c>
      <c r="DM129" s="21">
        <f>(DP129+DQ129)/(DS129+DT129)</f>
        <v>0.96534874933877424</v>
      </c>
      <c r="DN129" s="25">
        <v>19</v>
      </c>
      <c r="DO129" s="20">
        <v>16.211241830065358</v>
      </c>
      <c r="DP129" s="20">
        <v>111.07228758169936</v>
      </c>
      <c r="DQ129" s="20">
        <v>55.914117647058816</v>
      </c>
      <c r="DR129" s="20">
        <v>17</v>
      </c>
      <c r="DS129" s="20">
        <v>114.83006535947713</v>
      </c>
      <c r="DT129" s="20">
        <v>58.150326797385617</v>
      </c>
      <c r="DU129" s="36">
        <v>40765.608333333359</v>
      </c>
      <c r="DV129" s="37">
        <v>9.0625</v>
      </c>
      <c r="DW129" s="38">
        <v>0.25</v>
      </c>
      <c r="DX129" s="37">
        <v>15.119999999999989</v>
      </c>
      <c r="DY129" s="37">
        <v>0</v>
      </c>
      <c r="DZ129" s="26">
        <v>18.55</v>
      </c>
      <c r="EA129" s="26">
        <v>22.45</v>
      </c>
      <c r="EB129" s="26">
        <v>20.45</v>
      </c>
      <c r="EC129" s="26">
        <v>22.36</v>
      </c>
      <c r="ED129" s="26">
        <v>21.09</v>
      </c>
      <c r="EE129" s="27">
        <v>11</v>
      </c>
      <c r="EF129" s="28">
        <v>698641.34999999986</v>
      </c>
      <c r="EG129" s="28">
        <v>32446.39</v>
      </c>
      <c r="EH129" s="28">
        <v>0</v>
      </c>
      <c r="EI129" s="28">
        <v>61534.31</v>
      </c>
      <c r="EJ129" s="28">
        <v>96301</v>
      </c>
      <c r="EK129" s="28">
        <v>55234.17</v>
      </c>
      <c r="EL129" s="28">
        <v>0</v>
      </c>
      <c r="EM129" s="28">
        <v>65712.289999999994</v>
      </c>
      <c r="EN129" s="28">
        <v>39780.71</v>
      </c>
      <c r="EO129" s="28">
        <v>54258.26</v>
      </c>
      <c r="EP129" s="28">
        <v>96255.89</v>
      </c>
      <c r="EQ129" s="28">
        <v>0</v>
      </c>
      <c r="ER129" s="28">
        <v>0</v>
      </c>
      <c r="ES129" s="28">
        <v>29090.080000000002</v>
      </c>
      <c r="ET129" s="28">
        <v>185320.55000000002</v>
      </c>
      <c r="EU129" s="28">
        <v>4771.1499999999996</v>
      </c>
      <c r="EV129" s="28">
        <v>0</v>
      </c>
      <c r="EW129" s="28">
        <v>8385.85</v>
      </c>
      <c r="EX129" s="28">
        <v>45287.69</v>
      </c>
      <c r="EY129" s="28">
        <v>15002.25</v>
      </c>
      <c r="EZ129" s="28">
        <v>0</v>
      </c>
      <c r="FA129" s="28">
        <v>9231.7099999999991</v>
      </c>
      <c r="FB129" s="28">
        <v>5521.57</v>
      </c>
      <c r="FC129" s="28">
        <v>7799.67</v>
      </c>
      <c r="FD129" s="28">
        <v>20496.32</v>
      </c>
      <c r="FE129" s="28">
        <v>0</v>
      </c>
      <c r="FF129" s="28">
        <v>0</v>
      </c>
      <c r="FG129" s="28">
        <v>4015.96</v>
      </c>
      <c r="FH129" s="28">
        <v>41552.480000000003</v>
      </c>
      <c r="FI129" s="28">
        <v>7281.96</v>
      </c>
      <c r="FJ129" s="28">
        <v>0</v>
      </c>
      <c r="FK129" s="28">
        <v>54842.47</v>
      </c>
      <c r="FL129" s="28">
        <v>16062.11</v>
      </c>
      <c r="FM129" s="28">
        <v>5714.56</v>
      </c>
      <c r="FN129" s="28">
        <v>0</v>
      </c>
      <c r="FO129" s="28">
        <v>102224.81</v>
      </c>
      <c r="FP129" s="28">
        <v>11373.25</v>
      </c>
      <c r="FQ129" s="28">
        <v>1162.99</v>
      </c>
      <c r="FR129" s="28">
        <v>5216.32</v>
      </c>
      <c r="FS129" s="28">
        <v>0</v>
      </c>
      <c r="FT129" s="28">
        <v>0</v>
      </c>
      <c r="FU129" s="28">
        <v>19409.55</v>
      </c>
      <c r="FV129" s="28">
        <v>99609.949999999983</v>
      </c>
      <c r="FW129" s="28">
        <v>293.24</v>
      </c>
      <c r="FX129" s="28">
        <v>0</v>
      </c>
      <c r="FY129" s="28">
        <v>5186.57</v>
      </c>
      <c r="FZ129" s="28">
        <v>3390.5099999999998</v>
      </c>
      <c r="GA129" s="28">
        <v>4149.7700000000004</v>
      </c>
      <c r="GB129" s="28">
        <v>0</v>
      </c>
      <c r="GC129" s="28">
        <v>66960.759999999995</v>
      </c>
      <c r="GD129" s="28">
        <v>15644.17</v>
      </c>
      <c r="GE129" s="28">
        <v>76257.73</v>
      </c>
      <c r="GF129" s="28">
        <v>6145.06</v>
      </c>
      <c r="GG129" s="28">
        <v>0</v>
      </c>
      <c r="GH129" s="28">
        <v>0</v>
      </c>
      <c r="GI129" s="28">
        <v>14723.09</v>
      </c>
      <c r="GJ129" s="28">
        <v>6618.57</v>
      </c>
      <c r="GK129" s="28">
        <v>0</v>
      </c>
      <c r="GL129" s="28">
        <v>0</v>
      </c>
      <c r="GM129" s="28">
        <v>596.41999999999996</v>
      </c>
      <c r="GN129" s="28">
        <v>0</v>
      </c>
      <c r="GO129" s="28">
        <v>0</v>
      </c>
      <c r="GP129" s="28">
        <v>0</v>
      </c>
      <c r="GQ129" s="28">
        <v>36034.199999999997</v>
      </c>
      <c r="GR129" s="28">
        <v>0</v>
      </c>
      <c r="GS129" s="28">
        <v>0</v>
      </c>
      <c r="GT129" s="28">
        <v>0</v>
      </c>
      <c r="GU129" s="28">
        <v>0</v>
      </c>
      <c r="GV129" s="28">
        <v>0</v>
      </c>
      <c r="GW129" s="28">
        <v>0</v>
      </c>
      <c r="GX129" s="28">
        <v>239.99</v>
      </c>
      <c r="GY129" s="28">
        <v>0</v>
      </c>
      <c r="GZ129" s="28">
        <v>0</v>
      </c>
      <c r="HA129" s="28">
        <v>766</v>
      </c>
      <c r="HB129" s="28">
        <v>19024.509999999998</v>
      </c>
      <c r="HC129" s="28">
        <v>561.64</v>
      </c>
      <c r="HD129" s="28">
        <v>0</v>
      </c>
      <c r="HE129" s="28">
        <v>0</v>
      </c>
      <c r="HF129" s="28">
        <v>7772.12</v>
      </c>
      <c r="HG129" s="28">
        <v>5564.07</v>
      </c>
      <c r="HH129" s="28">
        <v>0</v>
      </c>
      <c r="HI129" s="28">
        <v>0</v>
      </c>
      <c r="HJ129" s="28">
        <v>246815</v>
      </c>
      <c r="HK129" s="28">
        <v>1721</v>
      </c>
    </row>
    <row r="130" spans="1:219" ht="18" customHeight="1" x14ac:dyDescent="0.15">
      <c r="A130" s="1">
        <v>41005</v>
      </c>
      <c r="B130" s="2" t="s">
        <v>128</v>
      </c>
      <c r="C130" s="2" t="s">
        <v>523</v>
      </c>
      <c r="D130" s="4">
        <v>22.635701999999998</v>
      </c>
      <c r="E130" s="8" t="s">
        <v>125</v>
      </c>
      <c r="F130" s="3">
        <v>1950</v>
      </c>
      <c r="G130" s="19">
        <v>2868621.78</v>
      </c>
      <c r="H130" s="19">
        <v>48288.32</v>
      </c>
      <c r="I130" s="19">
        <v>8911086.4900000002</v>
      </c>
      <c r="J130" s="19">
        <v>169574.96</v>
      </c>
      <c r="K130" s="19">
        <v>2098294.11</v>
      </c>
      <c r="L130" s="19">
        <v>0</v>
      </c>
      <c r="M130" s="19">
        <v>0</v>
      </c>
      <c r="N130" s="19">
        <v>0</v>
      </c>
      <c r="O130" s="19">
        <v>976379.01</v>
      </c>
      <c r="P130" s="19">
        <v>0</v>
      </c>
      <c r="Q130" s="19">
        <v>1648528</v>
      </c>
      <c r="R130" s="19">
        <v>337380</v>
      </c>
      <c r="S130" s="19">
        <v>0</v>
      </c>
      <c r="T130" s="19">
        <v>0</v>
      </c>
      <c r="U130" s="19">
        <v>0</v>
      </c>
      <c r="V130" s="19">
        <v>0</v>
      </c>
      <c r="W130" s="19">
        <v>8622770</v>
      </c>
      <c r="X130" s="19">
        <v>0</v>
      </c>
      <c r="Y130" s="19">
        <v>1648528</v>
      </c>
      <c r="Z130" s="19">
        <v>0</v>
      </c>
      <c r="AA130" s="19">
        <v>58848</v>
      </c>
      <c r="AB130" s="19">
        <v>6920764.5600000005</v>
      </c>
      <c r="AC130" s="19">
        <v>0</v>
      </c>
      <c r="AD130" s="19">
        <v>0</v>
      </c>
      <c r="AE130" s="19">
        <v>189887.88</v>
      </c>
      <c r="AF130" s="19">
        <v>0</v>
      </c>
      <c r="AG130" s="19">
        <v>0</v>
      </c>
      <c r="AH130" s="19">
        <v>1795365</v>
      </c>
      <c r="AI130" s="19">
        <v>88606.87</v>
      </c>
      <c r="AJ130" s="19">
        <v>0</v>
      </c>
      <c r="AK130" s="19">
        <v>0</v>
      </c>
      <c r="AL130" s="19">
        <v>0</v>
      </c>
      <c r="AM130" s="19">
        <v>0</v>
      </c>
      <c r="AN130" s="19">
        <v>836822.83000000007</v>
      </c>
      <c r="AO130" s="19">
        <v>1434519.17</v>
      </c>
      <c r="AP130" s="19">
        <v>218935.4</v>
      </c>
      <c r="AQ130" s="19">
        <v>0</v>
      </c>
      <c r="AR130" s="19">
        <v>1570471.24</v>
      </c>
      <c r="AS130" s="19">
        <v>530147.5</v>
      </c>
      <c r="AT130" s="19">
        <v>0</v>
      </c>
      <c r="AU130" s="19">
        <v>0</v>
      </c>
      <c r="AV130" s="19">
        <v>0</v>
      </c>
      <c r="AW130" s="19">
        <v>0</v>
      </c>
      <c r="AX130" s="19">
        <v>479002.78</v>
      </c>
      <c r="AY130" s="19">
        <v>123551.7</v>
      </c>
      <c r="AZ130" s="19">
        <v>0</v>
      </c>
      <c r="BA130" s="19">
        <v>0</v>
      </c>
      <c r="BB130" s="19">
        <v>65459.62</v>
      </c>
      <c r="BC130" s="19">
        <v>36896.5</v>
      </c>
      <c r="BD130" s="19">
        <v>14500</v>
      </c>
      <c r="BE130" s="19">
        <v>0</v>
      </c>
      <c r="BF130" s="19">
        <v>0</v>
      </c>
      <c r="BG130" s="19">
        <v>0</v>
      </c>
      <c r="BH130" s="19">
        <v>1575265.24</v>
      </c>
      <c r="BI130" s="19">
        <v>0</v>
      </c>
      <c r="BJ130" s="19">
        <v>531409.84</v>
      </c>
      <c r="BK130" s="19">
        <v>155386.07</v>
      </c>
      <c r="BL130" s="19">
        <v>0</v>
      </c>
      <c r="BM130" s="19">
        <v>0</v>
      </c>
      <c r="BN130" s="19">
        <v>0</v>
      </c>
      <c r="BO130" s="19">
        <v>51713.01</v>
      </c>
      <c r="BP130" s="19">
        <v>23330.560000000001</v>
      </c>
      <c r="BQ130" s="19">
        <v>0</v>
      </c>
      <c r="BR130" s="19">
        <v>0</v>
      </c>
      <c r="BS130" s="19">
        <v>0</v>
      </c>
      <c r="BT130" s="19">
        <v>0</v>
      </c>
      <c r="BU130" s="19">
        <v>0</v>
      </c>
      <c r="BV130" s="19">
        <v>0</v>
      </c>
      <c r="BW130" s="19">
        <v>0</v>
      </c>
      <c r="BX130" s="19">
        <v>0</v>
      </c>
      <c r="BY130" s="19">
        <v>0</v>
      </c>
      <c r="BZ130" s="19">
        <v>0</v>
      </c>
      <c r="CA130" s="19">
        <v>0</v>
      </c>
      <c r="CB130" s="19">
        <v>0</v>
      </c>
      <c r="CC130" s="19">
        <v>0</v>
      </c>
      <c r="CD130" s="19">
        <v>0</v>
      </c>
      <c r="CE130" s="19">
        <v>0</v>
      </c>
      <c r="CF130" s="19">
        <v>7329.1939203670363</v>
      </c>
      <c r="CG130" s="19">
        <v>942752.47</v>
      </c>
      <c r="CH130" s="19">
        <v>250211.63</v>
      </c>
      <c r="CI130" s="19">
        <v>378000.35</v>
      </c>
      <c r="CJ130" s="19">
        <v>0</v>
      </c>
      <c r="CK130" s="19">
        <v>0</v>
      </c>
      <c r="CL130" s="19">
        <v>2105662.92</v>
      </c>
      <c r="CM130" s="19">
        <v>234794.41999999998</v>
      </c>
      <c r="CN130" s="19">
        <v>962961.94</v>
      </c>
      <c r="CO130" s="19">
        <v>377460.47999999998</v>
      </c>
      <c r="CP130" s="19">
        <v>2024559.45</v>
      </c>
      <c r="CQ130" s="19">
        <v>6138909.5800000001</v>
      </c>
      <c r="CR130" s="19">
        <v>1131499.3700000001</v>
      </c>
      <c r="CS130" s="19">
        <v>435095.13</v>
      </c>
      <c r="CT130" s="18">
        <v>1.4730000000000001</v>
      </c>
      <c r="CU130" s="18">
        <v>3.2959999999999998</v>
      </c>
      <c r="CV130" s="18">
        <v>6.8209999999999997</v>
      </c>
      <c r="CW130" s="18">
        <v>1.6160000000000001</v>
      </c>
      <c r="CX130" s="18">
        <v>2.5619999999999998</v>
      </c>
      <c r="CY130" s="18">
        <v>3.3719999999999999</v>
      </c>
      <c r="CZ130" s="16"/>
      <c r="DA130" s="17">
        <v>26301806</v>
      </c>
      <c r="DB130" s="17">
        <v>420129874</v>
      </c>
      <c r="DC130" s="17">
        <v>181894305</v>
      </c>
      <c r="DD130" s="3">
        <v>255</v>
      </c>
      <c r="DE130" s="3">
        <v>1950</v>
      </c>
      <c r="DF130" s="4">
        <v>160</v>
      </c>
      <c r="DG130" s="4">
        <v>41.75</v>
      </c>
      <c r="DH130" s="4">
        <v>1962.25</v>
      </c>
      <c r="DI130" s="18">
        <v>0</v>
      </c>
      <c r="DJ130" s="21">
        <v>0.17800000000000002</v>
      </c>
      <c r="DK130" s="21">
        <f>DD130/DE130</f>
        <v>0.13076923076923078</v>
      </c>
      <c r="DL130" s="3">
        <f>DE130/(DX130+DY130)</f>
        <v>16.115702479338854</v>
      </c>
      <c r="DM130" s="21">
        <f>(DP130+DQ130)/(DS130+DT130)</f>
        <v>0.97588350123497036</v>
      </c>
      <c r="DN130" s="25">
        <v>117</v>
      </c>
      <c r="DO130" s="20">
        <v>0</v>
      </c>
      <c r="DP130" s="20">
        <v>1439.1915976331363</v>
      </c>
      <c r="DQ130" s="20">
        <v>469.22523809523801</v>
      </c>
      <c r="DR130" s="20">
        <v>0</v>
      </c>
      <c r="DS130" s="20">
        <v>1471.0547337278108</v>
      </c>
      <c r="DT130" s="20">
        <v>484.52380952380952</v>
      </c>
      <c r="DU130" s="36">
        <v>47201.512396694256</v>
      </c>
      <c r="DV130" s="37">
        <v>9.8677685950413228</v>
      </c>
      <c r="DW130" s="38">
        <v>0.35537190082644626</v>
      </c>
      <c r="DX130" s="37">
        <v>120.99999999999991</v>
      </c>
      <c r="DY130" s="37">
        <v>0</v>
      </c>
      <c r="DZ130" s="26">
        <v>20.32</v>
      </c>
      <c r="EA130" s="26">
        <v>20.57</v>
      </c>
      <c r="EB130" s="26">
        <v>21.52</v>
      </c>
      <c r="EC130" s="26">
        <v>21.29</v>
      </c>
      <c r="ED130" s="26">
        <v>21.1</v>
      </c>
      <c r="EE130" s="27">
        <v>90</v>
      </c>
      <c r="EF130" s="28">
        <v>6444334.6800000006</v>
      </c>
      <c r="EG130" s="28">
        <v>142437.72999999998</v>
      </c>
      <c r="EH130" s="28">
        <v>0</v>
      </c>
      <c r="EI130" s="28">
        <v>920255.64999999991</v>
      </c>
      <c r="EJ130" s="28">
        <v>1061032.0900000001</v>
      </c>
      <c r="EK130" s="28">
        <v>122142.86</v>
      </c>
      <c r="EL130" s="28">
        <v>0</v>
      </c>
      <c r="EM130" s="28">
        <v>607185.68999999994</v>
      </c>
      <c r="EN130" s="28">
        <v>300612</v>
      </c>
      <c r="EO130" s="28">
        <v>353108.34</v>
      </c>
      <c r="EP130" s="28">
        <v>230238.1</v>
      </c>
      <c r="EQ130" s="28">
        <v>0</v>
      </c>
      <c r="ER130" s="28">
        <v>0</v>
      </c>
      <c r="ES130" s="28">
        <v>293034.86</v>
      </c>
      <c r="ET130" s="28">
        <v>1600845.24</v>
      </c>
      <c r="EU130" s="28">
        <v>19725.78</v>
      </c>
      <c r="EV130" s="28">
        <v>0</v>
      </c>
      <c r="EW130" s="28">
        <v>222232.9</v>
      </c>
      <c r="EX130" s="28">
        <v>421564.56999999995</v>
      </c>
      <c r="EY130" s="28">
        <v>41278.5</v>
      </c>
      <c r="EZ130" s="28">
        <v>0</v>
      </c>
      <c r="FA130" s="28">
        <v>175793.13</v>
      </c>
      <c r="FB130" s="28">
        <v>50494.86</v>
      </c>
      <c r="FC130" s="28">
        <v>95483.36</v>
      </c>
      <c r="FD130" s="28">
        <v>50993.77</v>
      </c>
      <c r="FE130" s="28">
        <v>0</v>
      </c>
      <c r="FF130" s="28">
        <v>0</v>
      </c>
      <c r="FG130" s="28">
        <v>36291.11</v>
      </c>
      <c r="FH130" s="28">
        <v>485017.99</v>
      </c>
      <c r="FI130" s="28">
        <v>533.39</v>
      </c>
      <c r="FJ130" s="28">
        <v>0</v>
      </c>
      <c r="FK130" s="28">
        <v>147901.16000000003</v>
      </c>
      <c r="FL130" s="28">
        <v>57547.62</v>
      </c>
      <c r="FM130" s="28">
        <v>6852.26</v>
      </c>
      <c r="FN130" s="28">
        <v>6194831.8200000003</v>
      </c>
      <c r="FO130" s="28">
        <v>570076.18999999994</v>
      </c>
      <c r="FP130" s="28">
        <v>152711.24</v>
      </c>
      <c r="FQ130" s="28">
        <v>57734.19</v>
      </c>
      <c r="FR130" s="28">
        <v>19859.560000000001</v>
      </c>
      <c r="FS130" s="28">
        <v>0</v>
      </c>
      <c r="FT130" s="28">
        <v>0</v>
      </c>
      <c r="FU130" s="28">
        <v>82306</v>
      </c>
      <c r="FV130" s="28">
        <v>368677.93000000005</v>
      </c>
      <c r="FW130" s="28">
        <v>2207.84</v>
      </c>
      <c r="FX130" s="28">
        <v>0</v>
      </c>
      <c r="FY130" s="28">
        <v>193193.93</v>
      </c>
      <c r="FZ130" s="28">
        <v>14792.89</v>
      </c>
      <c r="GA130" s="28">
        <v>45433.13</v>
      </c>
      <c r="GB130" s="28">
        <v>0</v>
      </c>
      <c r="GC130" s="28">
        <v>154788.56</v>
      </c>
      <c r="GD130" s="28">
        <v>56707.64</v>
      </c>
      <c r="GE130" s="28">
        <v>603772.84</v>
      </c>
      <c r="GF130" s="28">
        <v>33033.07</v>
      </c>
      <c r="GG130" s="28">
        <v>0</v>
      </c>
      <c r="GH130" s="28">
        <v>0</v>
      </c>
      <c r="GI130" s="28">
        <v>58735.42</v>
      </c>
      <c r="GJ130" s="28">
        <v>0</v>
      </c>
      <c r="GK130" s="28">
        <v>0</v>
      </c>
      <c r="GL130" s="28">
        <v>0</v>
      </c>
      <c r="GM130" s="28">
        <v>4310.3100000000004</v>
      </c>
      <c r="GN130" s="28">
        <v>0</v>
      </c>
      <c r="GO130" s="28">
        <v>0</v>
      </c>
      <c r="GP130" s="28">
        <v>0</v>
      </c>
      <c r="GQ130" s="28">
        <v>23951</v>
      </c>
      <c r="GR130" s="28">
        <v>14500</v>
      </c>
      <c r="GS130" s="28">
        <v>0</v>
      </c>
      <c r="GT130" s="28">
        <v>0</v>
      </c>
      <c r="GU130" s="28">
        <v>0</v>
      </c>
      <c r="GV130" s="28">
        <v>0</v>
      </c>
      <c r="GW130" s="28">
        <v>0</v>
      </c>
      <c r="GX130" s="28">
        <v>17009.95</v>
      </c>
      <c r="GY130" s="28">
        <v>0</v>
      </c>
      <c r="GZ130" s="28">
        <v>0</v>
      </c>
      <c r="HA130" s="28">
        <v>3890.42</v>
      </c>
      <c r="HB130" s="28">
        <v>34968.07</v>
      </c>
      <c r="HC130" s="28">
        <v>3228.65</v>
      </c>
      <c r="HD130" s="28">
        <v>9537.3799999999992</v>
      </c>
      <c r="HE130" s="28">
        <v>75573.17</v>
      </c>
      <c r="HF130" s="28">
        <v>21334.77</v>
      </c>
      <c r="HG130" s="28">
        <v>44731.199999999997</v>
      </c>
      <c r="HH130" s="28">
        <v>14804.41</v>
      </c>
      <c r="HI130" s="28">
        <v>0</v>
      </c>
      <c r="HJ130" s="28">
        <v>3599824.69</v>
      </c>
      <c r="HK130" s="28">
        <v>8635.39</v>
      </c>
    </row>
    <row r="131" spans="1:219" ht="18" customHeight="1" x14ac:dyDescent="0.15">
      <c r="A131" s="1">
        <v>20003</v>
      </c>
      <c r="B131" s="2" t="s">
        <v>64</v>
      </c>
      <c r="C131" s="2" t="s">
        <v>479</v>
      </c>
      <c r="D131" s="4">
        <v>1256.260835</v>
      </c>
      <c r="E131" s="8" t="s">
        <v>63</v>
      </c>
      <c r="F131" s="3">
        <v>349</v>
      </c>
      <c r="G131" s="19">
        <v>726608.67</v>
      </c>
      <c r="H131" s="19">
        <v>1118.29</v>
      </c>
      <c r="I131" s="19">
        <v>1980117.31</v>
      </c>
      <c r="J131" s="19">
        <v>504807.71</v>
      </c>
      <c r="K131" s="19">
        <v>4000</v>
      </c>
      <c r="L131" s="19">
        <v>0</v>
      </c>
      <c r="M131" s="19">
        <v>0</v>
      </c>
      <c r="N131" s="19">
        <v>164879.92000000001</v>
      </c>
      <c r="O131" s="19">
        <v>357564.87</v>
      </c>
      <c r="P131" s="19">
        <v>0</v>
      </c>
      <c r="Q131" s="19">
        <v>0</v>
      </c>
      <c r="R131" s="19">
        <v>32665.19</v>
      </c>
      <c r="S131" s="19">
        <v>0</v>
      </c>
      <c r="T131" s="19">
        <v>0</v>
      </c>
      <c r="U131" s="19">
        <v>0</v>
      </c>
      <c r="V131" s="19">
        <v>0</v>
      </c>
      <c r="W131" s="19">
        <v>1896029</v>
      </c>
      <c r="X131" s="19">
        <v>41895</v>
      </c>
      <c r="Y131" s="19">
        <v>0</v>
      </c>
      <c r="Z131" s="19">
        <v>0</v>
      </c>
      <c r="AA131" s="19">
        <v>66234</v>
      </c>
      <c r="AB131" s="19">
        <v>2339459.6799999997</v>
      </c>
      <c r="AC131" s="19">
        <v>50667.39</v>
      </c>
      <c r="AD131" s="19">
        <v>0</v>
      </c>
      <c r="AE131" s="19">
        <v>268822.01</v>
      </c>
      <c r="AF131" s="19">
        <v>0</v>
      </c>
      <c r="AG131" s="19">
        <v>0</v>
      </c>
      <c r="AH131" s="19">
        <v>459039.85</v>
      </c>
      <c r="AI131" s="19">
        <v>536.25</v>
      </c>
      <c r="AJ131" s="19">
        <v>0</v>
      </c>
      <c r="AK131" s="19">
        <v>0</v>
      </c>
      <c r="AL131" s="19">
        <v>0</v>
      </c>
      <c r="AM131" s="19">
        <v>0</v>
      </c>
      <c r="AN131" s="19">
        <v>342810.27</v>
      </c>
      <c r="AO131" s="19">
        <v>585046.31999999995</v>
      </c>
      <c r="AP131" s="19">
        <v>119089.58</v>
      </c>
      <c r="AQ131" s="19">
        <v>0</v>
      </c>
      <c r="AR131" s="19">
        <v>390781.06</v>
      </c>
      <c r="AS131" s="19">
        <v>209068.7</v>
      </c>
      <c r="AT131" s="19">
        <v>12807.77</v>
      </c>
      <c r="AU131" s="19">
        <v>0</v>
      </c>
      <c r="AV131" s="19">
        <v>0</v>
      </c>
      <c r="AW131" s="19">
        <v>0</v>
      </c>
      <c r="AX131" s="19">
        <v>164134</v>
      </c>
      <c r="AY131" s="19">
        <v>15343.82</v>
      </c>
      <c r="AZ131" s="19">
        <v>0</v>
      </c>
      <c r="BA131" s="19">
        <v>0</v>
      </c>
      <c r="BB131" s="19">
        <v>259328.06</v>
      </c>
      <c r="BC131" s="19">
        <v>146851.69</v>
      </c>
      <c r="BD131" s="19">
        <v>145828.47</v>
      </c>
      <c r="BE131" s="19">
        <v>0</v>
      </c>
      <c r="BF131" s="19">
        <v>0</v>
      </c>
      <c r="BG131" s="19">
        <v>0</v>
      </c>
      <c r="BH131" s="19">
        <v>0</v>
      </c>
      <c r="BI131" s="19">
        <v>39020.78</v>
      </c>
      <c r="BJ131" s="19">
        <v>8784.7099999999991</v>
      </c>
      <c r="BK131" s="19">
        <v>45858.02</v>
      </c>
      <c r="BL131" s="19">
        <v>0</v>
      </c>
      <c r="BM131" s="19">
        <v>0</v>
      </c>
      <c r="BN131" s="19">
        <v>0</v>
      </c>
      <c r="BO131" s="19">
        <v>156.24</v>
      </c>
      <c r="BP131" s="19">
        <v>0</v>
      </c>
      <c r="BQ131" s="19">
        <v>0</v>
      </c>
      <c r="BR131" s="19">
        <v>0</v>
      </c>
      <c r="BS131" s="19">
        <v>0</v>
      </c>
      <c r="BT131" s="19">
        <v>0</v>
      </c>
      <c r="BU131" s="19">
        <v>0</v>
      </c>
      <c r="BV131" s="19">
        <v>0</v>
      </c>
      <c r="BW131" s="19">
        <v>0</v>
      </c>
      <c r="BX131" s="19">
        <v>0</v>
      </c>
      <c r="BY131" s="19">
        <v>0</v>
      </c>
      <c r="BZ131" s="19">
        <v>0</v>
      </c>
      <c r="CA131" s="19">
        <v>0</v>
      </c>
      <c r="CB131" s="19">
        <v>0</v>
      </c>
      <c r="CC131" s="19">
        <v>0</v>
      </c>
      <c r="CD131" s="19">
        <v>0</v>
      </c>
      <c r="CE131" s="19">
        <v>0</v>
      </c>
      <c r="CF131" s="19">
        <v>13416.995715124212</v>
      </c>
      <c r="CG131" s="19">
        <v>254886.79</v>
      </c>
      <c r="CH131" s="19">
        <v>60321.11</v>
      </c>
      <c r="CI131" s="19">
        <v>6209.05</v>
      </c>
      <c r="CJ131" s="19">
        <v>5483208.4199999999</v>
      </c>
      <c r="CK131" s="19">
        <v>2526091.5299999998</v>
      </c>
      <c r="CL131" s="19">
        <v>0</v>
      </c>
      <c r="CM131" s="19">
        <v>0</v>
      </c>
      <c r="CN131" s="19">
        <v>228382.44</v>
      </c>
      <c r="CO131" s="19">
        <v>0</v>
      </c>
      <c r="CP131" s="19">
        <v>0</v>
      </c>
      <c r="CQ131" s="19">
        <v>0</v>
      </c>
      <c r="CR131" s="19">
        <v>352022.16</v>
      </c>
      <c r="CS131" s="19">
        <v>0</v>
      </c>
      <c r="CT131" s="18">
        <v>2.1779999999999999</v>
      </c>
      <c r="CU131" s="18">
        <v>4.8739999999999997</v>
      </c>
      <c r="CV131" s="18">
        <v>10.086</v>
      </c>
      <c r="CW131" s="18">
        <v>1.6160000000000001</v>
      </c>
      <c r="CX131" s="18">
        <v>0</v>
      </c>
      <c r="CY131" s="18">
        <v>0</v>
      </c>
      <c r="CZ131" s="18" t="s">
        <v>419</v>
      </c>
      <c r="DA131" s="17">
        <v>206006234</v>
      </c>
      <c r="DB131" s="17">
        <v>14721776</v>
      </c>
      <c r="DC131" s="17">
        <v>9859442</v>
      </c>
      <c r="DD131" s="3">
        <v>43</v>
      </c>
      <c r="DE131" s="3">
        <v>363</v>
      </c>
      <c r="DF131" s="4">
        <v>64</v>
      </c>
      <c r="DG131" s="4">
        <v>7</v>
      </c>
      <c r="DH131" s="4">
        <v>349</v>
      </c>
      <c r="DI131" s="18">
        <v>6.9999999999999993E-3</v>
      </c>
      <c r="DJ131" s="21">
        <v>0.40100000000000002</v>
      </c>
      <c r="DK131" s="21">
        <f>DD131/DE131</f>
        <v>0.1184573002754821</v>
      </c>
      <c r="DL131" s="3">
        <f>DE131/(DX131+DY131)</f>
        <v>10.564610011641451</v>
      </c>
      <c r="DM131" s="21">
        <f>(DP131+DQ131)/(DS131+DT131)</f>
        <v>0.97870958275070352</v>
      </c>
      <c r="DN131" s="25">
        <v>18</v>
      </c>
      <c r="DO131" s="20">
        <v>13.705250000000001</v>
      </c>
      <c r="DP131" s="20">
        <v>242.63059171597632</v>
      </c>
      <c r="DQ131" s="20">
        <v>92.835147928994076</v>
      </c>
      <c r="DR131" s="20">
        <v>14</v>
      </c>
      <c r="DS131" s="20">
        <v>247.84615384615381</v>
      </c>
      <c r="DT131" s="20">
        <v>94.917159763313606</v>
      </c>
      <c r="DU131" s="36">
        <v>50148.90867287547</v>
      </c>
      <c r="DV131" s="37">
        <v>11.722222222222221</v>
      </c>
      <c r="DW131" s="38">
        <v>0.1388888888888889</v>
      </c>
      <c r="DX131" s="37">
        <v>34.359999999999978</v>
      </c>
      <c r="DY131" s="37">
        <v>0</v>
      </c>
      <c r="DZ131" s="26">
        <v>21.69</v>
      </c>
      <c r="EA131" s="26">
        <v>23.38</v>
      </c>
      <c r="EB131" s="26">
        <v>26.31</v>
      </c>
      <c r="EC131" s="26">
        <v>23.69</v>
      </c>
      <c r="ED131" s="26">
        <v>23.77</v>
      </c>
      <c r="EE131" s="27">
        <v>13</v>
      </c>
      <c r="EF131" s="28">
        <v>1947926.32</v>
      </c>
      <c r="EG131" s="28">
        <v>36671.06</v>
      </c>
      <c r="EH131" s="28">
        <v>0</v>
      </c>
      <c r="EI131" s="28">
        <v>216003.3</v>
      </c>
      <c r="EJ131" s="28">
        <v>333710.27</v>
      </c>
      <c r="EK131" s="28">
        <v>66367.92</v>
      </c>
      <c r="EL131" s="28">
        <v>0</v>
      </c>
      <c r="EM131" s="28">
        <v>151634.99</v>
      </c>
      <c r="EN131" s="28">
        <v>91179.28</v>
      </c>
      <c r="EO131" s="28">
        <v>91769.97</v>
      </c>
      <c r="EP131" s="28">
        <v>0</v>
      </c>
      <c r="EQ131" s="28">
        <v>0</v>
      </c>
      <c r="ER131" s="28">
        <v>0</v>
      </c>
      <c r="ES131" s="28">
        <v>102393.61</v>
      </c>
      <c r="ET131" s="28">
        <v>664625.06000000006</v>
      </c>
      <c r="EU131" s="28">
        <v>13996.33</v>
      </c>
      <c r="EV131" s="28">
        <v>0</v>
      </c>
      <c r="EW131" s="28">
        <v>83665.350000000006</v>
      </c>
      <c r="EX131" s="28">
        <v>136080.44</v>
      </c>
      <c r="EY131" s="28">
        <v>38304.769999999997</v>
      </c>
      <c r="EZ131" s="28">
        <v>0</v>
      </c>
      <c r="FA131" s="28">
        <v>58860.160000000003</v>
      </c>
      <c r="FB131" s="28">
        <v>56874.94</v>
      </c>
      <c r="FC131" s="28">
        <v>56631.11</v>
      </c>
      <c r="FD131" s="28">
        <v>0</v>
      </c>
      <c r="FE131" s="28">
        <v>0</v>
      </c>
      <c r="FF131" s="28">
        <v>0</v>
      </c>
      <c r="FG131" s="28">
        <v>13377.26</v>
      </c>
      <c r="FH131" s="28">
        <v>172633.63</v>
      </c>
      <c r="FI131" s="28">
        <v>536.25</v>
      </c>
      <c r="FJ131" s="28">
        <v>0</v>
      </c>
      <c r="FK131" s="28">
        <v>51961.509999999995</v>
      </c>
      <c r="FL131" s="28">
        <v>85284.64</v>
      </c>
      <c r="FM131" s="28">
        <v>13159.84</v>
      </c>
      <c r="FN131" s="28">
        <v>0</v>
      </c>
      <c r="FO131" s="28">
        <v>251952.39</v>
      </c>
      <c r="FP131" s="28">
        <v>27988.890000000003</v>
      </c>
      <c r="FQ131" s="28">
        <v>4195.45</v>
      </c>
      <c r="FR131" s="28">
        <v>0</v>
      </c>
      <c r="FS131" s="28">
        <v>0</v>
      </c>
      <c r="FT131" s="28">
        <v>0</v>
      </c>
      <c r="FU131" s="28">
        <v>31511.149999999994</v>
      </c>
      <c r="FV131" s="28">
        <v>269393.62999999995</v>
      </c>
      <c r="FW131" s="28">
        <v>0</v>
      </c>
      <c r="FX131" s="28">
        <v>0</v>
      </c>
      <c r="FY131" s="28">
        <v>12458.66</v>
      </c>
      <c r="FZ131" s="28">
        <v>2605.9899999999998</v>
      </c>
      <c r="GA131" s="28">
        <v>758.05</v>
      </c>
      <c r="GB131" s="28">
        <v>0</v>
      </c>
      <c r="GC131" s="28">
        <v>53379.55</v>
      </c>
      <c r="GD131" s="28">
        <v>34229.300000000003</v>
      </c>
      <c r="GE131" s="28">
        <v>211272.89</v>
      </c>
      <c r="GF131" s="28">
        <v>0</v>
      </c>
      <c r="GG131" s="28">
        <v>0</v>
      </c>
      <c r="GH131" s="28">
        <v>0</v>
      </c>
      <c r="GI131" s="28">
        <v>21263.3</v>
      </c>
      <c r="GJ131" s="28">
        <v>12385.9</v>
      </c>
      <c r="GK131" s="28">
        <v>0</v>
      </c>
      <c r="GL131" s="28">
        <v>0</v>
      </c>
      <c r="GM131" s="28">
        <v>2849.98</v>
      </c>
      <c r="GN131" s="28">
        <v>0</v>
      </c>
      <c r="GO131" s="28">
        <v>0</v>
      </c>
      <c r="GP131" s="28">
        <v>259328.06</v>
      </c>
      <c r="GQ131" s="28">
        <v>18312.400000000001</v>
      </c>
      <c r="GR131" s="28">
        <v>144781</v>
      </c>
      <c r="GS131" s="28">
        <v>0</v>
      </c>
      <c r="GT131" s="28">
        <v>0</v>
      </c>
      <c r="GU131" s="28">
        <v>0</v>
      </c>
      <c r="GV131" s="28">
        <v>0</v>
      </c>
      <c r="GW131" s="28">
        <v>34609.46</v>
      </c>
      <c r="GX131" s="28">
        <v>357</v>
      </c>
      <c r="GY131" s="28">
        <v>0</v>
      </c>
      <c r="GZ131" s="28">
        <v>0</v>
      </c>
      <c r="HA131" s="28">
        <v>0</v>
      </c>
      <c r="HB131" s="28">
        <v>73223</v>
      </c>
      <c r="HC131" s="28">
        <v>499</v>
      </c>
      <c r="HD131" s="28">
        <v>0</v>
      </c>
      <c r="HE131" s="28">
        <v>3493.26</v>
      </c>
      <c r="HF131" s="28">
        <v>0</v>
      </c>
      <c r="HG131" s="28">
        <v>960.51</v>
      </c>
      <c r="HH131" s="28">
        <v>0</v>
      </c>
      <c r="HI131" s="28">
        <v>0</v>
      </c>
      <c r="HJ131" s="28">
        <v>0</v>
      </c>
      <c r="HK131" s="28">
        <v>0</v>
      </c>
    </row>
    <row r="132" spans="1:219" ht="18" customHeight="1" x14ac:dyDescent="0.15">
      <c r="A132" s="1">
        <v>66001</v>
      </c>
      <c r="B132" s="2" t="s">
        <v>209</v>
      </c>
      <c r="C132" s="2" t="s">
        <v>582</v>
      </c>
      <c r="D132" s="4">
        <v>1390.8558869999999</v>
      </c>
      <c r="E132" s="8" t="s">
        <v>210</v>
      </c>
      <c r="F132" s="3">
        <v>2134</v>
      </c>
      <c r="G132" s="19">
        <v>1277921.58</v>
      </c>
      <c r="H132" s="19">
        <v>9134.81</v>
      </c>
      <c r="I132" s="19">
        <v>12500790.08</v>
      </c>
      <c r="J132" s="19">
        <v>5268819.8600000003</v>
      </c>
      <c r="K132" s="19">
        <v>960801.6</v>
      </c>
      <c r="L132" s="19">
        <v>1484.06</v>
      </c>
      <c r="M132" s="19">
        <v>0</v>
      </c>
      <c r="N132" s="19">
        <v>216621</v>
      </c>
      <c r="O132" s="19">
        <v>320093.01</v>
      </c>
      <c r="P132" s="19">
        <v>943.28</v>
      </c>
      <c r="Q132" s="19">
        <v>1979146</v>
      </c>
      <c r="R132" s="19">
        <v>1026692.06</v>
      </c>
      <c r="S132" s="19">
        <v>402.01</v>
      </c>
      <c r="T132" s="19">
        <v>0</v>
      </c>
      <c r="U132" s="19">
        <v>0</v>
      </c>
      <c r="V132" s="19">
        <v>0</v>
      </c>
      <c r="W132" s="19">
        <v>12015813</v>
      </c>
      <c r="X132" s="19">
        <v>0</v>
      </c>
      <c r="Y132" s="19">
        <v>1979146</v>
      </c>
      <c r="Z132" s="19">
        <v>0</v>
      </c>
      <c r="AA132" s="19">
        <v>63608</v>
      </c>
      <c r="AB132" s="19">
        <v>11418794.089999998</v>
      </c>
      <c r="AC132" s="19">
        <v>0</v>
      </c>
      <c r="AD132" s="19">
        <v>0</v>
      </c>
      <c r="AE132" s="19">
        <v>0</v>
      </c>
      <c r="AF132" s="19">
        <v>0</v>
      </c>
      <c r="AG132" s="19">
        <v>0</v>
      </c>
      <c r="AH132" s="19">
        <v>2225646.0299999998</v>
      </c>
      <c r="AI132" s="19">
        <v>564935.72</v>
      </c>
      <c r="AJ132" s="19">
        <v>0</v>
      </c>
      <c r="AK132" s="19">
        <v>402.01</v>
      </c>
      <c r="AL132" s="19">
        <v>0</v>
      </c>
      <c r="AM132" s="19">
        <v>0</v>
      </c>
      <c r="AN132" s="19">
        <v>2899590.51</v>
      </c>
      <c r="AO132" s="19">
        <v>2635077.5700000003</v>
      </c>
      <c r="AP132" s="19">
        <v>539060.42000000004</v>
      </c>
      <c r="AQ132" s="19">
        <v>0</v>
      </c>
      <c r="AR132" s="19">
        <v>3443388.76</v>
      </c>
      <c r="AS132" s="19">
        <v>896369.39</v>
      </c>
      <c r="AT132" s="19">
        <v>551360.35</v>
      </c>
      <c r="AU132" s="19">
        <v>91925.739999999991</v>
      </c>
      <c r="AV132" s="19">
        <v>10561.71</v>
      </c>
      <c r="AW132" s="19">
        <v>0</v>
      </c>
      <c r="AX132" s="19">
        <v>653774.29</v>
      </c>
      <c r="AY132" s="19">
        <v>0</v>
      </c>
      <c r="AZ132" s="19">
        <v>0</v>
      </c>
      <c r="BA132" s="19">
        <v>0</v>
      </c>
      <c r="BB132" s="19">
        <v>1217241.45</v>
      </c>
      <c r="BC132" s="19">
        <v>0</v>
      </c>
      <c r="BD132" s="19">
        <v>0</v>
      </c>
      <c r="BE132" s="19">
        <v>0</v>
      </c>
      <c r="BF132" s="19">
        <v>0</v>
      </c>
      <c r="BG132" s="19">
        <v>0</v>
      </c>
      <c r="BH132" s="19">
        <v>0</v>
      </c>
      <c r="BI132" s="19">
        <v>0</v>
      </c>
      <c r="BJ132" s="19">
        <v>847701.78</v>
      </c>
      <c r="BK132" s="19">
        <v>292840.58</v>
      </c>
      <c r="BL132" s="19">
        <v>0</v>
      </c>
      <c r="BM132" s="19">
        <v>0</v>
      </c>
      <c r="BN132" s="19">
        <v>0</v>
      </c>
      <c r="BO132" s="19">
        <v>87022.99</v>
      </c>
      <c r="BP132" s="19">
        <v>0</v>
      </c>
      <c r="BQ132" s="19">
        <v>0</v>
      </c>
      <c r="BR132" s="19">
        <v>0</v>
      </c>
      <c r="BS132" s="19">
        <v>0</v>
      </c>
      <c r="BT132" s="19">
        <v>0</v>
      </c>
      <c r="BU132" s="19">
        <v>0</v>
      </c>
      <c r="BV132" s="19">
        <v>0</v>
      </c>
      <c r="BW132" s="19">
        <v>0</v>
      </c>
      <c r="BX132" s="19">
        <v>0</v>
      </c>
      <c r="BY132" s="19">
        <v>0</v>
      </c>
      <c r="BZ132" s="19">
        <v>0</v>
      </c>
      <c r="CA132" s="19">
        <v>0</v>
      </c>
      <c r="CB132" s="19">
        <v>0</v>
      </c>
      <c r="CC132" s="19">
        <v>0</v>
      </c>
      <c r="CD132" s="19">
        <v>0</v>
      </c>
      <c r="CE132" s="19">
        <v>0</v>
      </c>
      <c r="CF132" s="19">
        <v>12331.299609934307</v>
      </c>
      <c r="CG132" s="19">
        <v>3042938.13</v>
      </c>
      <c r="CH132" s="19">
        <v>23402642.120000001</v>
      </c>
      <c r="CI132" s="19">
        <v>488437.73</v>
      </c>
      <c r="CJ132" s="19">
        <v>14398526.67</v>
      </c>
      <c r="CK132" s="19">
        <v>16246407.640000001</v>
      </c>
      <c r="CL132" s="19">
        <v>0</v>
      </c>
      <c r="CM132" s="19">
        <v>15066.3</v>
      </c>
      <c r="CN132" s="19">
        <v>1551500.72</v>
      </c>
      <c r="CO132" s="19">
        <v>0</v>
      </c>
      <c r="CP132" s="19">
        <v>0</v>
      </c>
      <c r="CQ132" s="19">
        <v>640629.54</v>
      </c>
      <c r="CR132" s="19">
        <v>1792784.74</v>
      </c>
      <c r="CS132" s="19">
        <v>0</v>
      </c>
      <c r="CT132" s="18">
        <v>1.4730000000000001</v>
      </c>
      <c r="CU132" s="18">
        <v>3.2959999999999998</v>
      </c>
      <c r="CV132" s="18">
        <v>6.8209999999999997</v>
      </c>
      <c r="CW132" s="18">
        <v>1.6160000000000001</v>
      </c>
      <c r="CX132" s="18">
        <v>2.544</v>
      </c>
      <c r="CY132" s="18">
        <v>0</v>
      </c>
      <c r="CZ132" s="16"/>
      <c r="DA132" s="17">
        <v>169342205</v>
      </c>
      <c r="DB132" s="17">
        <v>15752590</v>
      </c>
      <c r="DC132" s="17">
        <v>13951342</v>
      </c>
      <c r="DD132" s="3">
        <v>349</v>
      </c>
      <c r="DE132" s="3">
        <v>2134</v>
      </c>
      <c r="DF132" s="4">
        <v>0</v>
      </c>
      <c r="DG132" s="4">
        <v>22</v>
      </c>
      <c r="DH132" s="4">
        <v>2147.61</v>
      </c>
      <c r="DI132" s="18">
        <v>5.2999999999999999E-2</v>
      </c>
      <c r="DJ132" s="21"/>
      <c r="DK132" s="21">
        <f>DD132/DE132</f>
        <v>0.16354264292408621</v>
      </c>
      <c r="DL132" s="3">
        <f>DE132/(DX132+DY132)</f>
        <v>12.77385370525559</v>
      </c>
      <c r="DM132" s="21">
        <f>(DP132+DQ132)/(DS132+DT132)</f>
        <v>0.87392276567035032</v>
      </c>
      <c r="DN132" s="25">
        <v>103</v>
      </c>
      <c r="DO132" s="20">
        <v>0</v>
      </c>
      <c r="DP132" s="20">
        <v>1461.5545965783601</v>
      </c>
      <c r="DQ132" s="20">
        <v>393.76625443037977</v>
      </c>
      <c r="DR132" s="20">
        <v>0</v>
      </c>
      <c r="DS132" s="20">
        <v>1621.4047080179339</v>
      </c>
      <c r="DT132" s="20">
        <v>501.57563291139252</v>
      </c>
      <c r="DU132" s="36">
        <v>49348.882497453415</v>
      </c>
      <c r="DV132" s="37">
        <v>7.5087719298245617</v>
      </c>
      <c r="DW132" s="38">
        <v>0.22807017543859648</v>
      </c>
      <c r="DX132" s="37">
        <v>166.8900000000001</v>
      </c>
      <c r="DY132" s="37">
        <v>0.17</v>
      </c>
      <c r="DZ132" s="26">
        <v>12.77</v>
      </c>
      <c r="EA132" s="26">
        <v>14.91</v>
      </c>
      <c r="EB132" s="26">
        <v>15.5</v>
      </c>
      <c r="EC132" s="26">
        <v>15.19</v>
      </c>
      <c r="ED132" s="26">
        <v>14.74</v>
      </c>
      <c r="EE132" s="27">
        <v>88</v>
      </c>
      <c r="EF132" s="28">
        <v>9782536.9000000004</v>
      </c>
      <c r="EG132" s="28">
        <v>438676.82999999996</v>
      </c>
      <c r="EH132" s="28">
        <v>0</v>
      </c>
      <c r="EI132" s="28">
        <v>2151964.1500000004</v>
      </c>
      <c r="EJ132" s="28">
        <v>1880246.48</v>
      </c>
      <c r="EK132" s="28">
        <v>330097.7</v>
      </c>
      <c r="EL132" s="28">
        <v>0</v>
      </c>
      <c r="EM132" s="28">
        <v>1208724.8500000001</v>
      </c>
      <c r="EN132" s="28">
        <v>481647.63</v>
      </c>
      <c r="EO132" s="28">
        <v>867931.89</v>
      </c>
      <c r="EP132" s="28">
        <v>0</v>
      </c>
      <c r="EQ132" s="28">
        <v>0</v>
      </c>
      <c r="ER132" s="28">
        <v>0</v>
      </c>
      <c r="ES132" s="28">
        <v>345508.23</v>
      </c>
      <c r="ET132" s="28">
        <v>2625515.0300000003</v>
      </c>
      <c r="EU132" s="28">
        <v>125709.93000000001</v>
      </c>
      <c r="EV132" s="28">
        <v>0</v>
      </c>
      <c r="EW132" s="28">
        <v>562063.85</v>
      </c>
      <c r="EX132" s="28">
        <v>648464.02999999991</v>
      </c>
      <c r="EY132" s="28">
        <v>100070.19</v>
      </c>
      <c r="EZ132" s="28">
        <v>0</v>
      </c>
      <c r="FA132" s="28">
        <v>328569.25</v>
      </c>
      <c r="FB132" s="28">
        <v>106042.28</v>
      </c>
      <c r="FC132" s="28">
        <v>196850.72999999998</v>
      </c>
      <c r="FD132" s="28">
        <v>0</v>
      </c>
      <c r="FE132" s="28">
        <v>10561.71</v>
      </c>
      <c r="FF132" s="28">
        <v>0</v>
      </c>
      <c r="FG132" s="28">
        <v>45947.38</v>
      </c>
      <c r="FH132" s="28">
        <v>329877.55</v>
      </c>
      <c r="FI132" s="28">
        <v>260</v>
      </c>
      <c r="FJ132" s="28">
        <v>0</v>
      </c>
      <c r="FK132" s="28">
        <v>844477.25</v>
      </c>
      <c r="FL132" s="28">
        <v>203594.65999999997</v>
      </c>
      <c r="FM132" s="28">
        <v>52670.89</v>
      </c>
      <c r="FN132" s="28">
        <v>0</v>
      </c>
      <c r="FO132" s="28">
        <v>1378697.03</v>
      </c>
      <c r="FP132" s="28">
        <v>41432.74</v>
      </c>
      <c r="FQ132" s="28">
        <v>107222.6</v>
      </c>
      <c r="FR132" s="28">
        <v>47061</v>
      </c>
      <c r="FS132" s="28">
        <v>0</v>
      </c>
      <c r="FT132" s="28">
        <v>0</v>
      </c>
      <c r="FU132" s="28">
        <v>141231.93</v>
      </c>
      <c r="FV132" s="28">
        <v>905705.64000000013</v>
      </c>
      <c r="FW132" s="28">
        <v>288.95999999999998</v>
      </c>
      <c r="FX132" s="28">
        <v>0</v>
      </c>
      <c r="FY132" s="28">
        <v>188687.03999999998</v>
      </c>
      <c r="FZ132" s="28">
        <v>138897.67000000001</v>
      </c>
      <c r="GA132" s="28">
        <v>54346.32</v>
      </c>
      <c r="GB132" s="28">
        <v>0</v>
      </c>
      <c r="GC132" s="28">
        <v>527397.63</v>
      </c>
      <c r="GD132" s="28">
        <v>354269.73</v>
      </c>
      <c r="GE132" s="28">
        <v>1142823.19</v>
      </c>
      <c r="GF132" s="28">
        <v>44864.74</v>
      </c>
      <c r="GG132" s="28">
        <v>0</v>
      </c>
      <c r="GH132" s="28">
        <v>0</v>
      </c>
      <c r="GI132" s="28">
        <v>112516.3</v>
      </c>
      <c r="GJ132" s="28">
        <v>1207.01</v>
      </c>
      <c r="GK132" s="28">
        <v>0</v>
      </c>
      <c r="GL132" s="28">
        <v>0</v>
      </c>
      <c r="GM132" s="28">
        <v>0</v>
      </c>
      <c r="GN132" s="28">
        <v>1709.2</v>
      </c>
      <c r="GO132" s="28">
        <v>0</v>
      </c>
      <c r="GP132" s="28">
        <v>1857870.99</v>
      </c>
      <c r="GQ132" s="28">
        <v>0</v>
      </c>
      <c r="GR132" s="28">
        <v>0</v>
      </c>
      <c r="GS132" s="28">
        <v>0</v>
      </c>
      <c r="GT132" s="28">
        <v>0</v>
      </c>
      <c r="GU132" s="28">
        <v>0</v>
      </c>
      <c r="GV132" s="28">
        <v>0</v>
      </c>
      <c r="GW132" s="28">
        <v>0</v>
      </c>
      <c r="GX132" s="28">
        <v>0</v>
      </c>
      <c r="GY132" s="28">
        <v>0</v>
      </c>
      <c r="GZ132" s="28">
        <v>0</v>
      </c>
      <c r="HA132" s="28">
        <v>100</v>
      </c>
      <c r="HB132" s="28">
        <v>55006.11</v>
      </c>
      <c r="HC132" s="28">
        <v>1875.32</v>
      </c>
      <c r="HD132" s="28">
        <v>0</v>
      </c>
      <c r="HE132" s="28">
        <v>0</v>
      </c>
      <c r="HF132" s="28">
        <v>0</v>
      </c>
      <c r="HG132" s="28">
        <v>29316.68</v>
      </c>
      <c r="HH132" s="28">
        <v>0</v>
      </c>
      <c r="HI132" s="28">
        <v>0</v>
      </c>
      <c r="HJ132" s="28">
        <v>0</v>
      </c>
      <c r="HK132" s="28">
        <v>8570.4500000000007</v>
      </c>
    </row>
    <row r="133" spans="1:219" ht="18" customHeight="1" x14ac:dyDescent="0.15">
      <c r="A133" s="1">
        <v>33005</v>
      </c>
      <c r="B133" s="2" t="s">
        <v>103</v>
      </c>
      <c r="C133" s="2" t="s">
        <v>506</v>
      </c>
      <c r="D133" s="4">
        <v>250.15557000000001</v>
      </c>
      <c r="E133" s="8" t="s">
        <v>100</v>
      </c>
      <c r="F133" s="3">
        <v>124</v>
      </c>
      <c r="G133" s="19">
        <v>1304058.3999999999</v>
      </c>
      <c r="H133" s="19">
        <v>5856.61</v>
      </c>
      <c r="I133" s="19">
        <v>212962.08</v>
      </c>
      <c r="J133" s="19">
        <v>125795.01</v>
      </c>
      <c r="K133" s="19">
        <v>989929.79</v>
      </c>
      <c r="L133" s="19">
        <v>0</v>
      </c>
      <c r="M133" s="19">
        <v>0</v>
      </c>
      <c r="N133" s="19">
        <v>0</v>
      </c>
      <c r="O133" s="19">
        <v>593919.97</v>
      </c>
      <c r="P133" s="19">
        <v>0</v>
      </c>
      <c r="Q133" s="19">
        <v>0</v>
      </c>
      <c r="R133" s="19">
        <v>0</v>
      </c>
      <c r="S133" s="19">
        <v>0</v>
      </c>
      <c r="T133" s="19">
        <v>0</v>
      </c>
      <c r="U133" s="19">
        <v>0</v>
      </c>
      <c r="V133" s="19">
        <v>0</v>
      </c>
      <c r="W133" s="19">
        <v>37369</v>
      </c>
      <c r="X133" s="19">
        <v>0</v>
      </c>
      <c r="Y133" s="19">
        <v>0</v>
      </c>
      <c r="Z133" s="19">
        <v>0</v>
      </c>
      <c r="AA133" s="19">
        <v>57754</v>
      </c>
      <c r="AB133" s="19">
        <v>1210915.1299999999</v>
      </c>
      <c r="AC133" s="19">
        <v>85465.5</v>
      </c>
      <c r="AD133" s="19">
        <v>0</v>
      </c>
      <c r="AE133" s="19">
        <v>42948.119999999995</v>
      </c>
      <c r="AF133" s="19">
        <v>0</v>
      </c>
      <c r="AG133" s="19">
        <v>0</v>
      </c>
      <c r="AH133" s="19">
        <v>436677.26</v>
      </c>
      <c r="AI133" s="19">
        <v>15878.5</v>
      </c>
      <c r="AJ133" s="19">
        <v>0</v>
      </c>
      <c r="AK133" s="19">
        <v>0</v>
      </c>
      <c r="AL133" s="19">
        <v>0</v>
      </c>
      <c r="AM133" s="19">
        <v>0</v>
      </c>
      <c r="AN133" s="19">
        <v>119704.5</v>
      </c>
      <c r="AO133" s="19">
        <v>227668.22</v>
      </c>
      <c r="AP133" s="19">
        <v>64641.440000000002</v>
      </c>
      <c r="AQ133" s="19">
        <v>0</v>
      </c>
      <c r="AR133" s="19">
        <v>221187.26</v>
      </c>
      <c r="AS133" s="19">
        <v>28246.78</v>
      </c>
      <c r="AT133" s="19">
        <v>4009.43</v>
      </c>
      <c r="AU133" s="19">
        <v>0</v>
      </c>
      <c r="AV133" s="19">
        <v>0</v>
      </c>
      <c r="AW133" s="19">
        <v>0</v>
      </c>
      <c r="AX133" s="19">
        <v>63173.310000000005</v>
      </c>
      <c r="AY133" s="19">
        <v>2571.65</v>
      </c>
      <c r="AZ133" s="19">
        <v>0</v>
      </c>
      <c r="BA133" s="19">
        <v>5012.5</v>
      </c>
      <c r="BB133" s="19">
        <v>45003.98</v>
      </c>
      <c r="BC133" s="19">
        <v>0</v>
      </c>
      <c r="BD133" s="19">
        <v>0</v>
      </c>
      <c r="BE133" s="19">
        <v>340.8</v>
      </c>
      <c r="BF133" s="19">
        <v>0</v>
      </c>
      <c r="BG133" s="19">
        <v>0</v>
      </c>
      <c r="BH133" s="19">
        <v>0</v>
      </c>
      <c r="BI133" s="19">
        <v>0</v>
      </c>
      <c r="BJ133" s="19">
        <v>37049</v>
      </c>
      <c r="BK133" s="19">
        <v>11164</v>
      </c>
      <c r="BL133" s="19">
        <v>0</v>
      </c>
      <c r="BM133" s="19">
        <v>0</v>
      </c>
      <c r="BN133" s="19">
        <v>0</v>
      </c>
      <c r="BO133" s="19">
        <v>3680.01</v>
      </c>
      <c r="BP133" s="19">
        <v>0</v>
      </c>
      <c r="BQ133" s="19">
        <v>0</v>
      </c>
      <c r="BR133" s="19">
        <v>0</v>
      </c>
      <c r="BS133" s="19">
        <v>0</v>
      </c>
      <c r="BT133" s="19">
        <v>0</v>
      </c>
      <c r="BU133" s="19">
        <v>0</v>
      </c>
      <c r="BV133" s="19">
        <v>0</v>
      </c>
      <c r="BW133" s="19">
        <v>0</v>
      </c>
      <c r="BX133" s="19">
        <v>0</v>
      </c>
      <c r="BY133" s="19">
        <v>0</v>
      </c>
      <c r="BZ133" s="19">
        <v>0</v>
      </c>
      <c r="CA133" s="19">
        <v>0</v>
      </c>
      <c r="CB133" s="19">
        <v>0</v>
      </c>
      <c r="CC133" s="19">
        <v>0</v>
      </c>
      <c r="CD133" s="19">
        <v>0</v>
      </c>
      <c r="CE133" s="19">
        <v>0</v>
      </c>
      <c r="CF133" s="19">
        <v>19561.667890649929</v>
      </c>
      <c r="CG133" s="19">
        <v>1354879.18</v>
      </c>
      <c r="CH133" s="19">
        <v>1846198.57</v>
      </c>
      <c r="CI133" s="19">
        <v>681191.7</v>
      </c>
      <c r="CJ133" s="19">
        <v>0</v>
      </c>
      <c r="CK133" s="19">
        <v>0</v>
      </c>
      <c r="CL133" s="19">
        <v>0</v>
      </c>
      <c r="CM133" s="19">
        <v>0</v>
      </c>
      <c r="CN133" s="19">
        <v>112373.75999999999</v>
      </c>
      <c r="CO133" s="19">
        <v>1700</v>
      </c>
      <c r="CP133" s="19">
        <v>0</v>
      </c>
      <c r="CQ133" s="19">
        <v>0</v>
      </c>
      <c r="CR133" s="19">
        <v>139540.73000000001</v>
      </c>
      <c r="CS133" s="19">
        <v>1931.77</v>
      </c>
      <c r="CT133" s="18">
        <v>2.282</v>
      </c>
      <c r="CU133" s="18">
        <v>5.1059999999999999</v>
      </c>
      <c r="CV133" s="18">
        <v>10.567</v>
      </c>
      <c r="CW133" s="18">
        <v>1.6160000000000001</v>
      </c>
      <c r="CX133" s="18">
        <v>2.6869999999999998</v>
      </c>
      <c r="CY133" s="18">
        <v>0</v>
      </c>
      <c r="CZ133" s="18" t="s">
        <v>419</v>
      </c>
      <c r="DA133" s="17">
        <v>324473542</v>
      </c>
      <c r="DB133" s="17">
        <v>26278748</v>
      </c>
      <c r="DC133" s="17">
        <v>24352969</v>
      </c>
      <c r="DD133" s="3">
        <v>16</v>
      </c>
      <c r="DE133" s="3">
        <v>148</v>
      </c>
      <c r="DF133" s="4">
        <v>0</v>
      </c>
      <c r="DG133" s="4">
        <v>22</v>
      </c>
      <c r="DH133" s="4">
        <v>125</v>
      </c>
      <c r="DI133" s="18">
        <v>0</v>
      </c>
      <c r="DJ133" s="21">
        <v>0.46</v>
      </c>
      <c r="DK133" s="21">
        <f>DD133/DE133</f>
        <v>0.10810810810810811</v>
      </c>
      <c r="DL133" s="3">
        <f>DE133/(DX133+DY133)</f>
        <v>6.6367713004484381</v>
      </c>
      <c r="DM133" s="21">
        <f>(DP133+DQ133)/(DS133+DT133)</f>
        <v>0.96008317114050545</v>
      </c>
      <c r="DN133" s="25">
        <v>4</v>
      </c>
      <c r="DO133" s="20">
        <v>20.738684210526312</v>
      </c>
      <c r="DP133" s="20">
        <v>90.6377880512091</v>
      </c>
      <c r="DQ133" s="20">
        <v>28.121973684210527</v>
      </c>
      <c r="DR133" s="20">
        <v>21.861842105263154</v>
      </c>
      <c r="DS133" s="20">
        <v>94.26973684210526</v>
      </c>
      <c r="DT133" s="20">
        <v>29.42763157894737</v>
      </c>
      <c r="DU133" s="36">
        <v>42866.457443946238</v>
      </c>
      <c r="DV133" s="37">
        <v>11.708333333333334</v>
      </c>
      <c r="DW133" s="38">
        <v>0.125</v>
      </c>
      <c r="DX133" s="37">
        <v>22.299999999999976</v>
      </c>
      <c r="DY133" s="37">
        <v>0</v>
      </c>
      <c r="DZ133" s="26"/>
      <c r="EA133" s="26"/>
      <c r="EB133" s="26"/>
      <c r="EC133" s="26"/>
      <c r="ED133" s="26"/>
      <c r="EE133" s="27">
        <v>3</v>
      </c>
      <c r="EF133" s="28">
        <v>1022784.3199999998</v>
      </c>
      <c r="EG133" s="28">
        <v>61723.53</v>
      </c>
      <c r="EH133" s="28">
        <v>0</v>
      </c>
      <c r="EI133" s="28">
        <v>78689</v>
      </c>
      <c r="EJ133" s="28">
        <v>172391.51</v>
      </c>
      <c r="EK133" s="28">
        <v>45000</v>
      </c>
      <c r="EL133" s="28">
        <v>0</v>
      </c>
      <c r="EM133" s="28">
        <v>56930.8</v>
      </c>
      <c r="EN133" s="28">
        <v>16912</v>
      </c>
      <c r="EO133" s="28">
        <v>50544.09</v>
      </c>
      <c r="EP133" s="28">
        <v>1638</v>
      </c>
      <c r="EQ133" s="28">
        <v>0</v>
      </c>
      <c r="ER133" s="28">
        <v>0</v>
      </c>
      <c r="ES133" s="28">
        <v>41502.31</v>
      </c>
      <c r="ET133" s="28">
        <v>416257.42000000004</v>
      </c>
      <c r="EU133" s="28">
        <v>23741.97</v>
      </c>
      <c r="EV133" s="28">
        <v>0</v>
      </c>
      <c r="EW133" s="28">
        <v>30633.08</v>
      </c>
      <c r="EX133" s="28">
        <v>34763.599999999999</v>
      </c>
      <c r="EY133" s="28">
        <v>15506.81</v>
      </c>
      <c r="EZ133" s="28">
        <v>0</v>
      </c>
      <c r="FA133" s="28">
        <v>31294.39</v>
      </c>
      <c r="FB133" s="28">
        <v>2188.73</v>
      </c>
      <c r="FC133" s="28">
        <v>23186.49</v>
      </c>
      <c r="FD133" s="28">
        <v>125.31</v>
      </c>
      <c r="FE133" s="28">
        <v>0</v>
      </c>
      <c r="FF133" s="28">
        <v>0</v>
      </c>
      <c r="FG133" s="28">
        <v>10368.25</v>
      </c>
      <c r="FH133" s="28">
        <v>172722.18</v>
      </c>
      <c r="FI133" s="28">
        <v>15878.5</v>
      </c>
      <c r="FJ133" s="28">
        <v>0</v>
      </c>
      <c r="FK133" s="28">
        <v>46512.12</v>
      </c>
      <c r="FL133" s="28">
        <v>28693.41</v>
      </c>
      <c r="FM133" s="28">
        <v>1116</v>
      </c>
      <c r="FN133" s="28">
        <v>23197.86</v>
      </c>
      <c r="FO133" s="28">
        <v>93501.35</v>
      </c>
      <c r="FP133" s="28">
        <v>4235.71</v>
      </c>
      <c r="FQ133" s="28">
        <v>3009.76</v>
      </c>
      <c r="FR133" s="28">
        <v>0</v>
      </c>
      <c r="FS133" s="28">
        <v>0</v>
      </c>
      <c r="FT133" s="28">
        <v>0</v>
      </c>
      <c r="FU133" s="28">
        <v>7630.2199999999993</v>
      </c>
      <c r="FV133" s="28">
        <v>66123.38</v>
      </c>
      <c r="FW133" s="28">
        <v>0</v>
      </c>
      <c r="FX133" s="28">
        <v>0</v>
      </c>
      <c r="FY133" s="28">
        <v>1514.88</v>
      </c>
      <c r="FZ133" s="28">
        <v>902.38</v>
      </c>
      <c r="GA133" s="28">
        <v>7856.13</v>
      </c>
      <c r="GB133" s="28">
        <v>3848.75</v>
      </c>
      <c r="GC133" s="28">
        <v>33944.720000000001</v>
      </c>
      <c r="GD133" s="28">
        <v>8590.35</v>
      </c>
      <c r="GE133" s="28">
        <v>60368.67</v>
      </c>
      <c r="GF133" s="28">
        <v>168.46</v>
      </c>
      <c r="GG133" s="28">
        <v>0</v>
      </c>
      <c r="GH133" s="28">
        <v>0</v>
      </c>
      <c r="GI133" s="28">
        <v>2716.5299999999997</v>
      </c>
      <c r="GJ133" s="28">
        <v>12653.21</v>
      </c>
      <c r="GK133" s="28">
        <v>0</v>
      </c>
      <c r="GL133" s="28">
        <v>0</v>
      </c>
      <c r="GM133" s="28">
        <v>1976.07</v>
      </c>
      <c r="GN133" s="28">
        <v>0</v>
      </c>
      <c r="GO133" s="28">
        <v>0</v>
      </c>
      <c r="GP133" s="28">
        <v>17957.37</v>
      </c>
      <c r="GQ133" s="28">
        <v>0</v>
      </c>
      <c r="GR133" s="28">
        <v>0</v>
      </c>
      <c r="GS133" s="28">
        <v>0</v>
      </c>
      <c r="GT133" s="28">
        <v>0</v>
      </c>
      <c r="GU133" s="28">
        <v>0</v>
      </c>
      <c r="GV133" s="28">
        <v>0</v>
      </c>
      <c r="GW133" s="28">
        <v>0</v>
      </c>
      <c r="GX133" s="28">
        <v>0</v>
      </c>
      <c r="GY133" s="28">
        <v>0</v>
      </c>
      <c r="GZ133" s="28">
        <v>0</v>
      </c>
      <c r="HA133" s="28">
        <v>0</v>
      </c>
      <c r="HB133" s="28">
        <v>2081.3199999999997</v>
      </c>
      <c r="HC133" s="28">
        <v>175</v>
      </c>
      <c r="HD133" s="28">
        <v>0</v>
      </c>
      <c r="HE133" s="28">
        <v>5516</v>
      </c>
      <c r="HF133" s="28">
        <v>0</v>
      </c>
      <c r="HG133" s="28">
        <v>6781.95</v>
      </c>
      <c r="HH133" s="28">
        <v>0</v>
      </c>
      <c r="HI133" s="28">
        <v>0</v>
      </c>
      <c r="HJ133" s="28">
        <v>0</v>
      </c>
      <c r="HK133" s="28">
        <v>956</v>
      </c>
    </row>
    <row r="134" spans="1:219" ht="18" customHeight="1" x14ac:dyDescent="0.15">
      <c r="A134" s="1">
        <v>49006</v>
      </c>
      <c r="B134" s="2" t="s">
        <v>154</v>
      </c>
      <c r="C134" s="2" t="s">
        <v>541</v>
      </c>
      <c r="D134" s="4">
        <v>147.53850199999999</v>
      </c>
      <c r="E134" s="8" t="s">
        <v>149</v>
      </c>
      <c r="F134" s="3">
        <v>956</v>
      </c>
      <c r="G134" s="19">
        <v>3330992.02</v>
      </c>
      <c r="H134" s="19">
        <v>30148.54</v>
      </c>
      <c r="I134" s="19">
        <v>3574051.44</v>
      </c>
      <c r="J134" s="19">
        <v>205864.78</v>
      </c>
      <c r="K134" s="19">
        <v>1751528.68</v>
      </c>
      <c r="L134" s="19">
        <v>0</v>
      </c>
      <c r="M134" s="19">
        <v>0</v>
      </c>
      <c r="N134" s="19">
        <v>0</v>
      </c>
      <c r="O134" s="19">
        <v>1019908.62</v>
      </c>
      <c r="P134" s="19">
        <v>0</v>
      </c>
      <c r="Q134" s="19">
        <v>282517</v>
      </c>
      <c r="R134" s="19">
        <v>195704.27</v>
      </c>
      <c r="S134" s="19">
        <v>0</v>
      </c>
      <c r="T134" s="19">
        <v>0</v>
      </c>
      <c r="U134" s="19">
        <v>0</v>
      </c>
      <c r="V134" s="19">
        <v>0</v>
      </c>
      <c r="W134" s="19">
        <v>3229301</v>
      </c>
      <c r="X134" s="19">
        <v>0</v>
      </c>
      <c r="Y134" s="19">
        <v>70033</v>
      </c>
      <c r="Z134" s="19">
        <v>212484</v>
      </c>
      <c r="AA134" s="19">
        <v>61392</v>
      </c>
      <c r="AB134" s="19">
        <v>3843588.58</v>
      </c>
      <c r="AC134" s="19">
        <v>0</v>
      </c>
      <c r="AD134" s="19">
        <v>0</v>
      </c>
      <c r="AE134" s="19">
        <v>252211.88</v>
      </c>
      <c r="AF134" s="19">
        <v>0</v>
      </c>
      <c r="AG134" s="19">
        <v>0</v>
      </c>
      <c r="AH134" s="19">
        <v>927877.37</v>
      </c>
      <c r="AI134" s="19">
        <v>72011.25</v>
      </c>
      <c r="AJ134" s="19">
        <v>0</v>
      </c>
      <c r="AK134" s="19">
        <v>0</v>
      </c>
      <c r="AL134" s="19">
        <v>0</v>
      </c>
      <c r="AM134" s="19">
        <v>0</v>
      </c>
      <c r="AN134" s="19">
        <v>505763.33999999997</v>
      </c>
      <c r="AO134" s="19">
        <v>656360.86</v>
      </c>
      <c r="AP134" s="19">
        <v>191907.53</v>
      </c>
      <c r="AQ134" s="19">
        <v>0</v>
      </c>
      <c r="AR134" s="19">
        <v>699693.24</v>
      </c>
      <c r="AS134" s="19">
        <v>682698.51</v>
      </c>
      <c r="AT134" s="19">
        <v>4303.3999999999996</v>
      </c>
      <c r="AU134" s="19">
        <v>0</v>
      </c>
      <c r="AV134" s="19">
        <v>34803.800000000003</v>
      </c>
      <c r="AW134" s="19">
        <v>0</v>
      </c>
      <c r="AX134" s="19">
        <v>300510.80000000005</v>
      </c>
      <c r="AY134" s="19">
        <v>42224.05</v>
      </c>
      <c r="AZ134" s="19">
        <v>0</v>
      </c>
      <c r="BA134" s="19">
        <v>0</v>
      </c>
      <c r="BB134" s="19">
        <v>0</v>
      </c>
      <c r="BC134" s="19">
        <v>371725.75</v>
      </c>
      <c r="BD134" s="19">
        <v>0</v>
      </c>
      <c r="BE134" s="19">
        <v>0</v>
      </c>
      <c r="BF134" s="19">
        <v>0</v>
      </c>
      <c r="BG134" s="19">
        <v>0</v>
      </c>
      <c r="BH134" s="19">
        <v>630796.86</v>
      </c>
      <c r="BI134" s="19">
        <v>17425.57</v>
      </c>
      <c r="BJ134" s="19">
        <v>271367.02</v>
      </c>
      <c r="BK134" s="19">
        <v>87401.55</v>
      </c>
      <c r="BL134" s="19">
        <v>0</v>
      </c>
      <c r="BM134" s="19">
        <v>0</v>
      </c>
      <c r="BN134" s="19">
        <v>0</v>
      </c>
      <c r="BO134" s="19">
        <v>81646.570000000007</v>
      </c>
      <c r="BP134" s="19">
        <v>10930.9</v>
      </c>
      <c r="BQ134" s="19">
        <v>0</v>
      </c>
      <c r="BR134" s="19">
        <v>0</v>
      </c>
      <c r="BS134" s="19">
        <v>0</v>
      </c>
      <c r="BT134" s="19">
        <v>0</v>
      </c>
      <c r="BU134" s="19">
        <v>0</v>
      </c>
      <c r="BV134" s="19">
        <v>0</v>
      </c>
      <c r="BW134" s="19">
        <v>0</v>
      </c>
      <c r="BX134" s="19">
        <v>0</v>
      </c>
      <c r="BY134" s="19">
        <v>0</v>
      </c>
      <c r="BZ134" s="19">
        <v>0</v>
      </c>
      <c r="CA134" s="19">
        <v>0</v>
      </c>
      <c r="CB134" s="19">
        <v>0</v>
      </c>
      <c r="CC134" s="19">
        <v>0</v>
      </c>
      <c r="CD134" s="19">
        <v>0</v>
      </c>
      <c r="CE134" s="19">
        <v>0</v>
      </c>
      <c r="CF134" s="19">
        <v>8446.2264923526691</v>
      </c>
      <c r="CG134" s="19">
        <v>1941187.98</v>
      </c>
      <c r="CH134" s="19">
        <v>2338051.86</v>
      </c>
      <c r="CI134" s="19">
        <v>-108161.52</v>
      </c>
      <c r="CJ134" s="19">
        <v>0</v>
      </c>
      <c r="CK134" s="19">
        <v>0</v>
      </c>
      <c r="CL134" s="19">
        <v>0</v>
      </c>
      <c r="CM134" s="19">
        <v>0</v>
      </c>
      <c r="CN134" s="19">
        <v>441331.99</v>
      </c>
      <c r="CO134" s="19">
        <v>225</v>
      </c>
      <c r="CP134" s="19">
        <v>0</v>
      </c>
      <c r="CQ134" s="19">
        <v>102375</v>
      </c>
      <c r="CR134" s="19">
        <v>468994.33</v>
      </c>
      <c r="CS134" s="19">
        <v>114.65</v>
      </c>
      <c r="CT134" s="18">
        <v>1.917</v>
      </c>
      <c r="CU134" s="18">
        <v>4.2889999999999997</v>
      </c>
      <c r="CV134" s="18">
        <v>8.8769999999999989</v>
      </c>
      <c r="CW134" s="18">
        <v>1.6160000000000001</v>
      </c>
      <c r="CX134" s="18">
        <v>2.7839999999999998</v>
      </c>
      <c r="CY134" s="18">
        <v>0</v>
      </c>
      <c r="CZ134" s="18" t="s">
        <v>419</v>
      </c>
      <c r="DA134" s="17">
        <v>187364566</v>
      </c>
      <c r="DB134" s="17">
        <v>315947720</v>
      </c>
      <c r="DC134" s="17">
        <v>148107187</v>
      </c>
      <c r="DD134" s="3">
        <v>129</v>
      </c>
      <c r="DE134" s="3">
        <v>956</v>
      </c>
      <c r="DF134" s="4">
        <v>80</v>
      </c>
      <c r="DG134" s="4">
        <v>39.6</v>
      </c>
      <c r="DH134" s="4">
        <v>961</v>
      </c>
      <c r="DI134" s="18">
        <v>2E-3</v>
      </c>
      <c r="DJ134" s="21">
        <v>0.19899999999999998</v>
      </c>
      <c r="DK134" s="21">
        <f>DD134/DE134</f>
        <v>0.13493723849372385</v>
      </c>
      <c r="DL134" s="3">
        <f>DE134/(DX134+DY134)</f>
        <v>14.9375</v>
      </c>
      <c r="DM134" s="21">
        <f>(DP134+DQ134)/(DS134+DT134)</f>
        <v>0.97660711562491376</v>
      </c>
      <c r="DN134" s="25">
        <v>52</v>
      </c>
      <c r="DO134" s="20">
        <v>0</v>
      </c>
      <c r="DP134" s="20">
        <v>668.68835365853658</v>
      </c>
      <c r="DQ134" s="20">
        <v>267.27883435582817</v>
      </c>
      <c r="DR134" s="20">
        <v>0</v>
      </c>
      <c r="DS134" s="20">
        <v>682.98170731707307</v>
      </c>
      <c r="DT134" s="20">
        <v>275.40490797546022</v>
      </c>
      <c r="DU134" s="36">
        <v>47945.093749999985</v>
      </c>
      <c r="DV134" s="37">
        <v>13.430769230769231</v>
      </c>
      <c r="DW134" s="38">
        <v>0.16923076923076924</v>
      </c>
      <c r="DX134" s="37">
        <v>64</v>
      </c>
      <c r="DY134" s="37">
        <v>0</v>
      </c>
      <c r="DZ134" s="26">
        <v>19.73</v>
      </c>
      <c r="EA134" s="26">
        <v>19.97</v>
      </c>
      <c r="EB134" s="26">
        <v>20.91</v>
      </c>
      <c r="EC134" s="26">
        <v>21.67</v>
      </c>
      <c r="ED134" s="26">
        <v>20.7</v>
      </c>
      <c r="EE134" s="27">
        <v>33</v>
      </c>
      <c r="EF134" s="28">
        <v>3448477.0199999996</v>
      </c>
      <c r="EG134" s="28">
        <v>51958.51</v>
      </c>
      <c r="EH134" s="28">
        <v>0</v>
      </c>
      <c r="EI134" s="28">
        <v>451842.61</v>
      </c>
      <c r="EJ134" s="28">
        <v>491187.05000000005</v>
      </c>
      <c r="EK134" s="28">
        <v>111595.3</v>
      </c>
      <c r="EL134" s="28">
        <v>0</v>
      </c>
      <c r="EM134" s="28">
        <v>220192.4</v>
      </c>
      <c r="EN134" s="28">
        <v>15730</v>
      </c>
      <c r="EO134" s="28">
        <v>161708.78</v>
      </c>
      <c r="EP134" s="28">
        <v>0</v>
      </c>
      <c r="EQ134" s="28">
        <v>31243.8</v>
      </c>
      <c r="ER134" s="28">
        <v>0</v>
      </c>
      <c r="ES134" s="28">
        <v>156200</v>
      </c>
      <c r="ET134" s="28">
        <v>924506.58000000007</v>
      </c>
      <c r="EU134" s="28">
        <v>14414.72</v>
      </c>
      <c r="EV134" s="28">
        <v>0</v>
      </c>
      <c r="EW134" s="28">
        <v>121589.79000000001</v>
      </c>
      <c r="EX134" s="28">
        <v>145753.77000000002</v>
      </c>
      <c r="EY134" s="28">
        <v>43328.37</v>
      </c>
      <c r="EZ134" s="28">
        <v>0</v>
      </c>
      <c r="FA134" s="28">
        <v>62551.519999999997</v>
      </c>
      <c r="FB134" s="28">
        <v>2140.54</v>
      </c>
      <c r="FC134" s="28">
        <v>65125.03</v>
      </c>
      <c r="FD134" s="28">
        <v>0</v>
      </c>
      <c r="FE134" s="28">
        <v>3560</v>
      </c>
      <c r="FF134" s="28">
        <v>0</v>
      </c>
      <c r="FG134" s="28">
        <v>23687</v>
      </c>
      <c r="FH134" s="28">
        <v>261689.62</v>
      </c>
      <c r="FI134" s="28">
        <v>1091.22</v>
      </c>
      <c r="FJ134" s="28">
        <v>0</v>
      </c>
      <c r="FK134" s="28">
        <v>182259.35</v>
      </c>
      <c r="FL134" s="28">
        <v>42604.060000000005</v>
      </c>
      <c r="FM134" s="28">
        <v>29800.28</v>
      </c>
      <c r="FN134" s="28">
        <v>102375</v>
      </c>
      <c r="FO134" s="28">
        <v>349360.28</v>
      </c>
      <c r="FP134" s="28">
        <v>746474.54</v>
      </c>
      <c r="FQ134" s="28">
        <v>34154.270000000004</v>
      </c>
      <c r="FR134" s="28">
        <v>0</v>
      </c>
      <c r="FS134" s="28">
        <v>0</v>
      </c>
      <c r="FT134" s="28">
        <v>0</v>
      </c>
      <c r="FU134" s="28">
        <v>95920.88</v>
      </c>
      <c r="FV134" s="28">
        <v>262370.74</v>
      </c>
      <c r="FW134" s="28">
        <v>4546.8</v>
      </c>
      <c r="FX134" s="28">
        <v>0</v>
      </c>
      <c r="FY134" s="28">
        <v>21884.800000000003</v>
      </c>
      <c r="FZ134" s="28">
        <v>20183.62</v>
      </c>
      <c r="GA134" s="28">
        <v>2383.58</v>
      </c>
      <c r="GB134" s="28">
        <v>0</v>
      </c>
      <c r="GC134" s="28">
        <v>39626.04</v>
      </c>
      <c r="GD134" s="28">
        <v>0</v>
      </c>
      <c r="GE134" s="28">
        <v>214180.86</v>
      </c>
      <c r="GF134" s="28">
        <v>114.65</v>
      </c>
      <c r="GG134" s="28">
        <v>0</v>
      </c>
      <c r="GH134" s="28">
        <v>0</v>
      </c>
      <c r="GI134" s="28">
        <v>18094.68</v>
      </c>
      <c r="GJ134" s="28">
        <v>118843.87</v>
      </c>
      <c r="GK134" s="28">
        <v>0</v>
      </c>
      <c r="GL134" s="28">
        <v>0</v>
      </c>
      <c r="GM134" s="28">
        <v>41044.86</v>
      </c>
      <c r="GN134" s="28">
        <v>0</v>
      </c>
      <c r="GO134" s="28">
        <v>0</v>
      </c>
      <c r="GP134" s="28">
        <v>0</v>
      </c>
      <c r="GQ134" s="28">
        <v>371725.75</v>
      </c>
      <c r="GR134" s="28">
        <v>0</v>
      </c>
      <c r="GS134" s="28">
        <v>0</v>
      </c>
      <c r="GT134" s="28">
        <v>0</v>
      </c>
      <c r="GU134" s="28">
        <v>0</v>
      </c>
      <c r="GV134" s="28">
        <v>0</v>
      </c>
      <c r="GW134" s="28">
        <v>17425.57</v>
      </c>
      <c r="GX134" s="28">
        <v>7790</v>
      </c>
      <c r="GY134" s="28">
        <v>0</v>
      </c>
      <c r="GZ134" s="28">
        <v>0</v>
      </c>
      <c r="HA134" s="28">
        <v>733</v>
      </c>
      <c r="HB134" s="28">
        <v>44033.91</v>
      </c>
      <c r="HC134" s="28">
        <v>4800</v>
      </c>
      <c r="HD134" s="28">
        <v>0</v>
      </c>
      <c r="HE134" s="28">
        <v>27963</v>
      </c>
      <c r="HF134" s="28">
        <v>0</v>
      </c>
      <c r="HG134" s="28">
        <v>9059.69</v>
      </c>
      <c r="HH134" s="28">
        <v>0</v>
      </c>
      <c r="HI134" s="28">
        <v>0</v>
      </c>
      <c r="HJ134" s="28">
        <v>630796.86</v>
      </c>
      <c r="HK134" s="28">
        <v>6608.24</v>
      </c>
    </row>
    <row r="135" spans="1:219" ht="18" customHeight="1" x14ac:dyDescent="0.15">
      <c r="A135" s="1">
        <v>13001</v>
      </c>
      <c r="B135" s="2" t="s">
        <v>38</v>
      </c>
      <c r="C135" s="2" t="s">
        <v>461</v>
      </c>
      <c r="D135" s="4">
        <v>179.237843</v>
      </c>
      <c r="E135" s="8" t="s">
        <v>39</v>
      </c>
      <c r="F135" s="3">
        <v>1254</v>
      </c>
      <c r="G135" s="19">
        <v>4103526.96</v>
      </c>
      <c r="H135" s="19">
        <v>176502.03</v>
      </c>
      <c r="I135" s="19">
        <v>4460564.6500000004</v>
      </c>
      <c r="J135" s="19">
        <v>581757.41</v>
      </c>
      <c r="K135" s="19">
        <v>2334967.5699999998</v>
      </c>
      <c r="L135" s="19">
        <v>0</v>
      </c>
      <c r="M135" s="19">
        <v>0</v>
      </c>
      <c r="N135" s="19">
        <v>8247.7800000000007</v>
      </c>
      <c r="O135" s="19">
        <v>1246959.01</v>
      </c>
      <c r="P135" s="19">
        <v>0</v>
      </c>
      <c r="Q135" s="19">
        <v>309430</v>
      </c>
      <c r="R135" s="19">
        <v>340715.43</v>
      </c>
      <c r="S135" s="19">
        <v>130.78</v>
      </c>
      <c r="T135" s="19">
        <v>0</v>
      </c>
      <c r="U135" s="19">
        <v>0</v>
      </c>
      <c r="V135" s="19">
        <v>0</v>
      </c>
      <c r="W135" s="19">
        <v>4285666</v>
      </c>
      <c r="X135" s="19">
        <v>0</v>
      </c>
      <c r="Y135" s="19">
        <v>309430</v>
      </c>
      <c r="Z135" s="19">
        <v>0</v>
      </c>
      <c r="AA135" s="19">
        <v>59968</v>
      </c>
      <c r="AB135" s="19">
        <v>5651815.0999999996</v>
      </c>
      <c r="AC135" s="19">
        <v>0</v>
      </c>
      <c r="AD135" s="19">
        <v>0</v>
      </c>
      <c r="AE135" s="19">
        <v>73521.13</v>
      </c>
      <c r="AF135" s="19">
        <v>0</v>
      </c>
      <c r="AG135" s="19">
        <v>0</v>
      </c>
      <c r="AH135" s="19">
        <v>922602.3600000001</v>
      </c>
      <c r="AI135" s="19">
        <v>99082.89</v>
      </c>
      <c r="AJ135" s="19">
        <v>0</v>
      </c>
      <c r="AK135" s="19">
        <v>0</v>
      </c>
      <c r="AL135" s="19">
        <v>0</v>
      </c>
      <c r="AM135" s="19">
        <v>0</v>
      </c>
      <c r="AN135" s="19">
        <v>692218.3</v>
      </c>
      <c r="AO135" s="19">
        <v>993659.53</v>
      </c>
      <c r="AP135" s="19">
        <v>242888.7</v>
      </c>
      <c r="AQ135" s="19">
        <v>0</v>
      </c>
      <c r="AR135" s="19">
        <v>983368.61</v>
      </c>
      <c r="AS135" s="19">
        <v>309192.89</v>
      </c>
      <c r="AT135" s="19">
        <v>28514.55</v>
      </c>
      <c r="AU135" s="19">
        <v>10337.85</v>
      </c>
      <c r="AV135" s="19">
        <v>12.61</v>
      </c>
      <c r="AW135" s="19">
        <v>0</v>
      </c>
      <c r="AX135" s="19">
        <v>366400.39</v>
      </c>
      <c r="AY135" s="19">
        <v>21054.880000000001</v>
      </c>
      <c r="AZ135" s="19">
        <v>810</v>
      </c>
      <c r="BA135" s="19">
        <v>3544.48</v>
      </c>
      <c r="BB135" s="19">
        <v>618260.06999999995</v>
      </c>
      <c r="BC135" s="19">
        <v>400533.45</v>
      </c>
      <c r="BD135" s="19">
        <v>0</v>
      </c>
      <c r="BE135" s="19">
        <v>18920.07</v>
      </c>
      <c r="BF135" s="19">
        <v>0</v>
      </c>
      <c r="BG135" s="19">
        <v>0</v>
      </c>
      <c r="BH135" s="19">
        <v>457130.49</v>
      </c>
      <c r="BI135" s="19">
        <v>36562.400000000001</v>
      </c>
      <c r="BJ135" s="19">
        <v>424859.83999999997</v>
      </c>
      <c r="BK135" s="19">
        <v>127805.5</v>
      </c>
      <c r="BL135" s="19">
        <v>0</v>
      </c>
      <c r="BM135" s="19">
        <v>0</v>
      </c>
      <c r="BN135" s="19">
        <v>0</v>
      </c>
      <c r="BO135" s="19">
        <v>49470.09</v>
      </c>
      <c r="BP135" s="19">
        <v>130298.82</v>
      </c>
      <c r="BQ135" s="19">
        <v>0</v>
      </c>
      <c r="BR135" s="19">
        <v>0</v>
      </c>
      <c r="BS135" s="19">
        <v>0</v>
      </c>
      <c r="BT135" s="19">
        <v>0</v>
      </c>
      <c r="BU135" s="19">
        <v>0</v>
      </c>
      <c r="BV135" s="19">
        <v>0</v>
      </c>
      <c r="BW135" s="19">
        <v>0</v>
      </c>
      <c r="BX135" s="19">
        <v>0</v>
      </c>
      <c r="BY135" s="19">
        <v>0</v>
      </c>
      <c r="BZ135" s="19">
        <v>0</v>
      </c>
      <c r="CA135" s="19">
        <v>0</v>
      </c>
      <c r="CB135" s="19">
        <v>0</v>
      </c>
      <c r="CC135" s="19">
        <v>0</v>
      </c>
      <c r="CD135" s="19">
        <v>0</v>
      </c>
      <c r="CE135" s="19">
        <v>0</v>
      </c>
      <c r="CF135" s="19">
        <v>8440.7916023076305</v>
      </c>
      <c r="CG135" s="19">
        <v>2770124.16</v>
      </c>
      <c r="CH135" s="19">
        <v>4311634.84</v>
      </c>
      <c r="CI135" s="19">
        <v>669017.81000000006</v>
      </c>
      <c r="CJ135" s="19">
        <v>0</v>
      </c>
      <c r="CK135" s="19">
        <v>0</v>
      </c>
      <c r="CL135" s="19">
        <v>788.97</v>
      </c>
      <c r="CM135" s="19">
        <v>0</v>
      </c>
      <c r="CN135" s="19">
        <v>678143.73</v>
      </c>
      <c r="CO135" s="19">
        <v>176286.39</v>
      </c>
      <c r="CP135" s="19">
        <v>0</v>
      </c>
      <c r="CQ135" s="19">
        <v>0</v>
      </c>
      <c r="CR135" s="19">
        <v>666020.66</v>
      </c>
      <c r="CS135" s="19">
        <v>226476.3</v>
      </c>
      <c r="CT135" s="18">
        <v>1.9360000000000002</v>
      </c>
      <c r="CU135" s="18">
        <v>4.3319999999999999</v>
      </c>
      <c r="CV135" s="18">
        <v>8.9649999999999999</v>
      </c>
      <c r="CW135" s="18">
        <v>1.6160000000000001</v>
      </c>
      <c r="CX135" s="18">
        <v>2.956</v>
      </c>
      <c r="CY135" s="18">
        <v>0</v>
      </c>
      <c r="CZ135" s="18" t="s">
        <v>419</v>
      </c>
      <c r="DA135" s="17">
        <v>252847224</v>
      </c>
      <c r="DB135" s="17">
        <v>308315903</v>
      </c>
      <c r="DC135" s="17">
        <v>210994332</v>
      </c>
      <c r="DD135" s="3">
        <v>202</v>
      </c>
      <c r="DE135" s="3">
        <v>1302</v>
      </c>
      <c r="DF135" s="4">
        <v>34</v>
      </c>
      <c r="DG135" s="4">
        <v>39.799999999999997</v>
      </c>
      <c r="DH135" s="4">
        <v>1260.58</v>
      </c>
      <c r="DI135" s="18">
        <v>1.6E-2</v>
      </c>
      <c r="DJ135" s="21">
        <v>0.32100000000000001</v>
      </c>
      <c r="DK135" s="21">
        <f>DD135/DE135</f>
        <v>0.15514592933947774</v>
      </c>
      <c r="DL135" s="3">
        <f>DE135/(DX135+DY135)</f>
        <v>14.246635299266876</v>
      </c>
      <c r="DM135" s="21">
        <f>(DP135+DQ135)/(DS135+DT135)</f>
        <v>0.95697211402338067</v>
      </c>
      <c r="DN135" s="25">
        <v>75</v>
      </c>
      <c r="DO135" s="20">
        <v>47.319018404907993</v>
      </c>
      <c r="DP135" s="20">
        <v>870.38692771084334</v>
      </c>
      <c r="DQ135" s="20">
        <v>338.63722891566266</v>
      </c>
      <c r="DR135" s="20">
        <v>48.423312883435585</v>
      </c>
      <c r="DS135" s="20">
        <v>900.91867469879503</v>
      </c>
      <c r="DT135" s="20">
        <v>362.46626506024091</v>
      </c>
      <c r="DU135" s="36">
        <v>45698.98238319291</v>
      </c>
      <c r="DV135" s="37">
        <v>15.150537634408602</v>
      </c>
      <c r="DW135" s="38">
        <v>0.55913978494623651</v>
      </c>
      <c r="DX135" s="37">
        <v>91.390000000000015</v>
      </c>
      <c r="DY135" s="37">
        <v>0</v>
      </c>
      <c r="DZ135" s="26">
        <v>21.97</v>
      </c>
      <c r="EA135" s="26">
        <v>21.29</v>
      </c>
      <c r="EB135" s="26">
        <v>23.49</v>
      </c>
      <c r="EC135" s="26">
        <v>21.78</v>
      </c>
      <c r="ED135" s="26">
        <v>22.25</v>
      </c>
      <c r="EE135" s="27">
        <v>59</v>
      </c>
      <c r="EF135" s="28">
        <v>4372539.3499999996</v>
      </c>
      <c r="EG135" s="28">
        <v>173169.33000000002</v>
      </c>
      <c r="EH135" s="28">
        <v>0</v>
      </c>
      <c r="EI135" s="28">
        <v>753119.05</v>
      </c>
      <c r="EJ135" s="28">
        <v>790126.17999999993</v>
      </c>
      <c r="EK135" s="28">
        <v>172658.46</v>
      </c>
      <c r="EL135" s="28">
        <v>0</v>
      </c>
      <c r="EM135" s="28">
        <v>325551.57</v>
      </c>
      <c r="EN135" s="28">
        <v>0</v>
      </c>
      <c r="EO135" s="28">
        <v>0</v>
      </c>
      <c r="EP135" s="28">
        <v>75441.079999999987</v>
      </c>
      <c r="EQ135" s="28">
        <v>0</v>
      </c>
      <c r="ER135" s="28">
        <v>0</v>
      </c>
      <c r="ES135" s="28">
        <v>221767.45</v>
      </c>
      <c r="ET135" s="28">
        <v>1364747.3399999999</v>
      </c>
      <c r="EU135" s="28">
        <v>49530.27</v>
      </c>
      <c r="EV135" s="28">
        <v>0</v>
      </c>
      <c r="EW135" s="28">
        <v>247455.84000000003</v>
      </c>
      <c r="EX135" s="28">
        <v>206969.82</v>
      </c>
      <c r="EY135" s="28">
        <v>44338.32</v>
      </c>
      <c r="EZ135" s="28">
        <v>0</v>
      </c>
      <c r="FA135" s="28">
        <v>133257.39000000001</v>
      </c>
      <c r="FB135" s="28">
        <v>0</v>
      </c>
      <c r="FC135" s="28">
        <v>-271.39999999999998</v>
      </c>
      <c r="FD135" s="28">
        <v>9487.89</v>
      </c>
      <c r="FE135" s="28">
        <v>0</v>
      </c>
      <c r="FF135" s="28">
        <v>0</v>
      </c>
      <c r="FG135" s="28">
        <v>27819.47</v>
      </c>
      <c r="FH135" s="28">
        <v>167700.72</v>
      </c>
      <c r="FI135" s="28">
        <v>2874.8</v>
      </c>
      <c r="FJ135" s="28">
        <v>0</v>
      </c>
      <c r="FK135" s="28">
        <v>97064.43</v>
      </c>
      <c r="FL135" s="28">
        <v>70838.61</v>
      </c>
      <c r="FM135" s="28">
        <v>23172.97</v>
      </c>
      <c r="FN135" s="28">
        <v>0</v>
      </c>
      <c r="FO135" s="28">
        <v>574898.1</v>
      </c>
      <c r="FP135" s="28">
        <v>334795.48</v>
      </c>
      <c r="FQ135" s="28">
        <v>770965.32000000007</v>
      </c>
      <c r="FR135" s="28">
        <v>16183.57</v>
      </c>
      <c r="FS135" s="28">
        <v>0</v>
      </c>
      <c r="FT135" s="28">
        <v>0</v>
      </c>
      <c r="FU135" s="28">
        <v>94719.43</v>
      </c>
      <c r="FV135" s="28">
        <v>741963.81000000017</v>
      </c>
      <c r="FW135" s="28">
        <v>2424.5500000000002</v>
      </c>
      <c r="FX135" s="28">
        <v>0</v>
      </c>
      <c r="FY135" s="28">
        <v>16543.82</v>
      </c>
      <c r="FZ135" s="28">
        <v>20564.589999999997</v>
      </c>
      <c r="GA135" s="28">
        <v>5467.43</v>
      </c>
      <c r="GB135" s="28">
        <v>0</v>
      </c>
      <c r="GC135" s="28">
        <v>292756.46000000002</v>
      </c>
      <c r="GD135" s="28">
        <v>23867.5</v>
      </c>
      <c r="GE135" s="28">
        <v>66572.509999999995</v>
      </c>
      <c r="GF135" s="28">
        <v>5785.55</v>
      </c>
      <c r="GG135" s="28">
        <v>0</v>
      </c>
      <c r="GH135" s="28">
        <v>0</v>
      </c>
      <c r="GI135" s="28">
        <v>55933.39</v>
      </c>
      <c r="GJ135" s="28">
        <v>0</v>
      </c>
      <c r="GK135" s="28">
        <v>0</v>
      </c>
      <c r="GL135" s="28">
        <v>0</v>
      </c>
      <c r="GM135" s="28">
        <v>21054.880000000001</v>
      </c>
      <c r="GN135" s="28">
        <v>0</v>
      </c>
      <c r="GO135" s="28">
        <v>0</v>
      </c>
      <c r="GP135" s="28">
        <v>618260.06999999995</v>
      </c>
      <c r="GQ135" s="28">
        <v>6970.14</v>
      </c>
      <c r="GR135" s="28">
        <v>0</v>
      </c>
      <c r="GS135" s="28">
        <v>0</v>
      </c>
      <c r="GT135" s="28">
        <v>0</v>
      </c>
      <c r="GU135" s="28">
        <v>0</v>
      </c>
      <c r="GV135" s="28">
        <v>0</v>
      </c>
      <c r="GW135" s="28">
        <v>0</v>
      </c>
      <c r="GX135" s="28">
        <v>987.37</v>
      </c>
      <c r="GY135" s="28">
        <v>0</v>
      </c>
      <c r="GZ135" s="28">
        <v>0</v>
      </c>
      <c r="HA135" s="28">
        <v>2895</v>
      </c>
      <c r="HB135" s="28">
        <v>33775.83</v>
      </c>
      <c r="HC135" s="28">
        <v>796</v>
      </c>
      <c r="HD135" s="28">
        <v>0</v>
      </c>
      <c r="HE135" s="28">
        <v>50468.4</v>
      </c>
      <c r="HF135" s="28">
        <v>0</v>
      </c>
      <c r="HG135" s="28">
        <v>6487.67</v>
      </c>
      <c r="HH135" s="28">
        <v>1000</v>
      </c>
      <c r="HI135" s="28">
        <v>12.61</v>
      </c>
      <c r="HJ135" s="28">
        <v>457130.49</v>
      </c>
      <c r="HK135" s="28">
        <v>2723.05</v>
      </c>
    </row>
    <row r="136" spans="1:219" ht="18" customHeight="1" x14ac:dyDescent="0.15">
      <c r="A136" s="1">
        <v>60006</v>
      </c>
      <c r="B136" s="2" t="s">
        <v>211</v>
      </c>
      <c r="C136" s="2" t="s">
        <v>571</v>
      </c>
      <c r="D136" s="4">
        <v>206.52618200000001</v>
      </c>
      <c r="E136" s="8" t="s">
        <v>192</v>
      </c>
      <c r="F136" s="3">
        <v>342</v>
      </c>
      <c r="G136" s="19">
        <v>1730689.09</v>
      </c>
      <c r="H136" s="19">
        <v>27914.47</v>
      </c>
      <c r="I136" s="19">
        <v>1370928.31</v>
      </c>
      <c r="J136" s="19">
        <v>138501.48000000001</v>
      </c>
      <c r="K136" s="19">
        <v>994545.2</v>
      </c>
      <c r="L136" s="19">
        <v>384.69</v>
      </c>
      <c r="M136" s="19">
        <v>0</v>
      </c>
      <c r="N136" s="19">
        <v>0</v>
      </c>
      <c r="O136" s="19">
        <v>704314.54</v>
      </c>
      <c r="P136" s="19">
        <v>352.38</v>
      </c>
      <c r="Q136" s="19">
        <v>0</v>
      </c>
      <c r="R136" s="19">
        <v>15385</v>
      </c>
      <c r="S136" s="19">
        <v>0</v>
      </c>
      <c r="T136" s="19">
        <v>0</v>
      </c>
      <c r="U136" s="19">
        <v>0</v>
      </c>
      <c r="V136" s="19">
        <v>0</v>
      </c>
      <c r="W136" s="19">
        <v>1307250</v>
      </c>
      <c r="X136" s="19">
        <v>0</v>
      </c>
      <c r="Y136" s="19">
        <v>0</v>
      </c>
      <c r="Z136" s="19">
        <v>0</v>
      </c>
      <c r="AA136" s="19">
        <v>55668</v>
      </c>
      <c r="AB136" s="19">
        <v>1508543.94</v>
      </c>
      <c r="AC136" s="19">
        <v>64433.71</v>
      </c>
      <c r="AD136" s="19">
        <v>0</v>
      </c>
      <c r="AE136" s="19">
        <v>17999.25</v>
      </c>
      <c r="AF136" s="19">
        <v>0</v>
      </c>
      <c r="AG136" s="19">
        <v>0</v>
      </c>
      <c r="AH136" s="19">
        <v>320533.78000000003</v>
      </c>
      <c r="AI136" s="19">
        <v>10538.789999999999</v>
      </c>
      <c r="AJ136" s="19">
        <v>0</v>
      </c>
      <c r="AK136" s="19">
        <v>0</v>
      </c>
      <c r="AL136" s="19">
        <v>0</v>
      </c>
      <c r="AM136" s="19">
        <v>0</v>
      </c>
      <c r="AN136" s="19">
        <v>213986.77</v>
      </c>
      <c r="AO136" s="19">
        <v>397256.35</v>
      </c>
      <c r="AP136" s="19">
        <v>106548.47</v>
      </c>
      <c r="AQ136" s="19">
        <v>0</v>
      </c>
      <c r="AR136" s="19">
        <v>381551.2</v>
      </c>
      <c r="AS136" s="19">
        <v>118207.8</v>
      </c>
      <c r="AT136" s="19">
        <v>0</v>
      </c>
      <c r="AU136" s="19">
        <v>0</v>
      </c>
      <c r="AV136" s="19">
        <v>851.21</v>
      </c>
      <c r="AW136" s="19">
        <v>0</v>
      </c>
      <c r="AX136" s="19">
        <v>151144.95999999999</v>
      </c>
      <c r="AY136" s="19">
        <v>24982.91</v>
      </c>
      <c r="AZ136" s="19">
        <v>1300</v>
      </c>
      <c r="BA136" s="19">
        <v>0</v>
      </c>
      <c r="BB136" s="19">
        <v>152778.51</v>
      </c>
      <c r="BC136" s="19">
        <v>130752.01</v>
      </c>
      <c r="BD136" s="19">
        <v>271418</v>
      </c>
      <c r="BE136" s="19">
        <v>0</v>
      </c>
      <c r="BF136" s="19">
        <v>0</v>
      </c>
      <c r="BG136" s="19">
        <v>0</v>
      </c>
      <c r="BH136" s="19">
        <v>71619.14</v>
      </c>
      <c r="BI136" s="19">
        <v>15284.91</v>
      </c>
      <c r="BJ136" s="19">
        <v>128034.78</v>
      </c>
      <c r="BK136" s="19">
        <v>608.32000000000005</v>
      </c>
      <c r="BL136" s="19">
        <v>0</v>
      </c>
      <c r="BM136" s="19">
        <v>0</v>
      </c>
      <c r="BN136" s="19">
        <v>0</v>
      </c>
      <c r="BO136" s="19">
        <v>21307.38</v>
      </c>
      <c r="BP136" s="19">
        <v>0</v>
      </c>
      <c r="BQ136" s="19">
        <v>0</v>
      </c>
      <c r="BR136" s="19">
        <v>0</v>
      </c>
      <c r="BS136" s="19">
        <v>0</v>
      </c>
      <c r="BT136" s="19">
        <v>0</v>
      </c>
      <c r="BU136" s="19">
        <v>0</v>
      </c>
      <c r="BV136" s="19">
        <v>0</v>
      </c>
      <c r="BW136" s="19">
        <v>0</v>
      </c>
      <c r="BX136" s="19">
        <v>0</v>
      </c>
      <c r="BY136" s="19">
        <v>0</v>
      </c>
      <c r="BZ136" s="19">
        <v>0</v>
      </c>
      <c r="CA136" s="19">
        <v>0</v>
      </c>
      <c r="CB136" s="19">
        <v>0</v>
      </c>
      <c r="CC136" s="19">
        <v>0</v>
      </c>
      <c r="CD136" s="19">
        <v>0</v>
      </c>
      <c r="CE136" s="19">
        <v>0</v>
      </c>
      <c r="CF136" s="19">
        <v>9500.1166332720313</v>
      </c>
      <c r="CG136" s="19">
        <v>1317016.31</v>
      </c>
      <c r="CH136" s="19">
        <v>1033110.94</v>
      </c>
      <c r="CI136" s="19">
        <v>1229938.6599999999</v>
      </c>
      <c r="CJ136" s="19">
        <v>0</v>
      </c>
      <c r="CK136" s="19">
        <v>0</v>
      </c>
      <c r="CL136" s="19">
        <v>0</v>
      </c>
      <c r="CM136" s="19">
        <v>0</v>
      </c>
      <c r="CN136" s="19">
        <v>180623.28</v>
      </c>
      <c r="CO136" s="19">
        <v>50756.25</v>
      </c>
      <c r="CP136" s="19">
        <v>0</v>
      </c>
      <c r="CQ136" s="19">
        <v>0</v>
      </c>
      <c r="CR136" s="19">
        <v>177348.69</v>
      </c>
      <c r="CS136" s="19">
        <v>47876.55</v>
      </c>
      <c r="CT136" s="18">
        <v>1.4730000000000001</v>
      </c>
      <c r="CU136" s="18">
        <v>3.2959999999999998</v>
      </c>
      <c r="CV136" s="18">
        <v>6.8209999999999997</v>
      </c>
      <c r="CW136" s="18">
        <v>1.6160000000000001</v>
      </c>
      <c r="CX136" s="18">
        <v>2.129</v>
      </c>
      <c r="CY136" s="18">
        <v>0</v>
      </c>
      <c r="CZ136" s="16"/>
      <c r="DA136" s="17">
        <v>294939070</v>
      </c>
      <c r="DB136" s="17">
        <v>94740462</v>
      </c>
      <c r="DC136" s="17">
        <v>35649736</v>
      </c>
      <c r="DD136" s="3">
        <v>53</v>
      </c>
      <c r="DE136" s="3">
        <v>374</v>
      </c>
      <c r="DF136" s="4">
        <v>4</v>
      </c>
      <c r="DG136" s="4">
        <v>28.169999999999995</v>
      </c>
      <c r="DH136" s="4">
        <v>343.7</v>
      </c>
      <c r="DI136" s="18">
        <v>1.3999999999999999E-2</v>
      </c>
      <c r="DJ136" s="21">
        <v>0.28399999999999997</v>
      </c>
      <c r="DK136" s="21">
        <f>DD136/DE136</f>
        <v>0.14171122994652408</v>
      </c>
      <c r="DL136" s="3">
        <f>DE136/(DX136+DY136)</f>
        <v>13.400214976710869</v>
      </c>
      <c r="DM136" s="21">
        <f>(DP136+DQ136)/(DS136+DT136)</f>
        <v>0.97056550743097469</v>
      </c>
      <c r="DN136" s="25">
        <v>14</v>
      </c>
      <c r="DO136" s="20">
        <v>31.366459627329188</v>
      </c>
      <c r="DP136" s="20">
        <v>244.54930417860029</v>
      </c>
      <c r="DQ136" s="20">
        <v>89.698523489932882</v>
      </c>
      <c r="DR136" s="20">
        <v>32.62732919254659</v>
      </c>
      <c r="DS136" s="20">
        <v>249.86790262172286</v>
      </c>
      <c r="DT136" s="20">
        <v>94.516711409395967</v>
      </c>
      <c r="DU136" s="36">
        <v>42695.413794338972</v>
      </c>
      <c r="DV136" s="37">
        <v>8.8965517241379306</v>
      </c>
      <c r="DW136" s="38">
        <v>0.13793103448275862</v>
      </c>
      <c r="DX136" s="37">
        <v>27.909999999999975</v>
      </c>
      <c r="DY136" s="37">
        <v>0</v>
      </c>
      <c r="DZ136" s="26"/>
      <c r="EA136" s="26"/>
      <c r="EB136" s="26"/>
      <c r="EC136" s="26"/>
      <c r="ED136" s="26"/>
      <c r="EE136" s="27">
        <v>8</v>
      </c>
      <c r="EF136" s="28">
        <v>1297746.45</v>
      </c>
      <c r="EG136" s="28">
        <v>48248.89</v>
      </c>
      <c r="EH136" s="28">
        <v>0</v>
      </c>
      <c r="EI136" s="28">
        <v>143699.60999999999</v>
      </c>
      <c r="EJ136" s="28">
        <v>265224.42000000004</v>
      </c>
      <c r="EK136" s="28">
        <v>57692.93</v>
      </c>
      <c r="EL136" s="28">
        <v>0</v>
      </c>
      <c r="EM136" s="28">
        <v>98584.24</v>
      </c>
      <c r="EN136" s="28">
        <v>69777.929999999993</v>
      </c>
      <c r="EO136" s="28">
        <v>0</v>
      </c>
      <c r="EP136" s="28">
        <v>41132.93</v>
      </c>
      <c r="EQ136" s="28">
        <v>0</v>
      </c>
      <c r="ER136" s="28">
        <v>0</v>
      </c>
      <c r="ES136" s="28">
        <v>105819.08</v>
      </c>
      <c r="ET136" s="28">
        <v>386710.24</v>
      </c>
      <c r="EU136" s="28">
        <v>15389.93</v>
      </c>
      <c r="EV136" s="28">
        <v>0</v>
      </c>
      <c r="EW136" s="28">
        <v>46570.87</v>
      </c>
      <c r="EX136" s="28">
        <v>89986.21</v>
      </c>
      <c r="EY136" s="28">
        <v>35457.25</v>
      </c>
      <c r="EZ136" s="28">
        <v>0</v>
      </c>
      <c r="FA136" s="28">
        <v>13398.18</v>
      </c>
      <c r="FB136" s="28">
        <v>6379.7599999999993</v>
      </c>
      <c r="FC136" s="28">
        <v>0</v>
      </c>
      <c r="FD136" s="28">
        <v>6032.94</v>
      </c>
      <c r="FE136" s="28">
        <v>0</v>
      </c>
      <c r="FF136" s="28">
        <v>0</v>
      </c>
      <c r="FG136" s="28">
        <v>15917.75</v>
      </c>
      <c r="FH136" s="28">
        <v>81180.040000000008</v>
      </c>
      <c r="FI136" s="28">
        <v>10538.789999999999</v>
      </c>
      <c r="FJ136" s="28">
        <v>0</v>
      </c>
      <c r="FK136" s="28">
        <v>134093.97</v>
      </c>
      <c r="FL136" s="28">
        <v>21931.850000000002</v>
      </c>
      <c r="FM136" s="28">
        <v>5811.65</v>
      </c>
      <c r="FN136" s="28">
        <v>0</v>
      </c>
      <c r="FO136" s="28">
        <v>317065.84999999998</v>
      </c>
      <c r="FP136" s="28">
        <v>5574.94</v>
      </c>
      <c r="FQ136" s="28">
        <v>166934.44</v>
      </c>
      <c r="FR136" s="28">
        <v>200</v>
      </c>
      <c r="FS136" s="28">
        <v>0</v>
      </c>
      <c r="FT136" s="28">
        <v>0</v>
      </c>
      <c r="FU136" s="28">
        <v>11669.56</v>
      </c>
      <c r="FV136" s="28">
        <v>77649.210000000006</v>
      </c>
      <c r="FW136" s="28">
        <v>794.89</v>
      </c>
      <c r="FX136" s="28">
        <v>0</v>
      </c>
      <c r="FY136" s="28">
        <v>38853.07</v>
      </c>
      <c r="FZ136" s="28">
        <v>10863.19</v>
      </c>
      <c r="GA136" s="28">
        <v>789.46</v>
      </c>
      <c r="GB136" s="28">
        <v>0</v>
      </c>
      <c r="GC136" s="28">
        <v>76067.839999999997</v>
      </c>
      <c r="GD136" s="28">
        <v>17751.47</v>
      </c>
      <c r="GE136" s="28">
        <v>4587.93</v>
      </c>
      <c r="GF136" s="28">
        <v>213.67999999999998</v>
      </c>
      <c r="GG136" s="28">
        <v>0</v>
      </c>
      <c r="GH136" s="28">
        <v>0</v>
      </c>
      <c r="GI136" s="28">
        <v>27868.97</v>
      </c>
      <c r="GJ136" s="28">
        <v>0</v>
      </c>
      <c r="GK136" s="28">
        <v>0</v>
      </c>
      <c r="GL136" s="28">
        <v>0</v>
      </c>
      <c r="GM136" s="28">
        <v>0</v>
      </c>
      <c r="GN136" s="28">
        <v>0</v>
      </c>
      <c r="GO136" s="28">
        <v>0</v>
      </c>
      <c r="GP136" s="28">
        <v>152778.51</v>
      </c>
      <c r="GQ136" s="28">
        <v>7187.1</v>
      </c>
      <c r="GR136" s="28">
        <v>271418</v>
      </c>
      <c r="GS136" s="28">
        <v>0</v>
      </c>
      <c r="GT136" s="28">
        <v>0</v>
      </c>
      <c r="GU136" s="28">
        <v>0</v>
      </c>
      <c r="GV136" s="28">
        <v>0</v>
      </c>
      <c r="GW136" s="28">
        <v>0</v>
      </c>
      <c r="GX136" s="28">
        <v>3791.03</v>
      </c>
      <c r="GY136" s="28">
        <v>0</v>
      </c>
      <c r="GZ136" s="28">
        <v>0</v>
      </c>
      <c r="HA136" s="28">
        <v>3786.94</v>
      </c>
      <c r="HB136" s="28">
        <v>11159</v>
      </c>
      <c r="HC136" s="28">
        <v>6797.18</v>
      </c>
      <c r="HD136" s="28">
        <v>0</v>
      </c>
      <c r="HE136" s="28">
        <v>0</v>
      </c>
      <c r="HF136" s="28">
        <v>40031.08</v>
      </c>
      <c r="HG136" s="28">
        <v>5826.32</v>
      </c>
      <c r="HH136" s="28">
        <v>297</v>
      </c>
      <c r="HI136" s="28">
        <v>851.21</v>
      </c>
      <c r="HJ136" s="28">
        <v>71619.14</v>
      </c>
      <c r="HK136" s="28">
        <v>5154.51</v>
      </c>
    </row>
    <row r="137" spans="1:219" ht="18" customHeight="1" x14ac:dyDescent="0.15">
      <c r="A137" s="1">
        <v>11004</v>
      </c>
      <c r="B137" s="2" t="s">
        <v>33</v>
      </c>
      <c r="C137" s="2" t="s">
        <v>457</v>
      </c>
      <c r="D137" s="4">
        <v>329.92486000000002</v>
      </c>
      <c r="E137" s="8" t="s">
        <v>32</v>
      </c>
      <c r="F137" s="3">
        <v>804</v>
      </c>
      <c r="G137" s="19">
        <v>2051471.78</v>
      </c>
      <c r="H137" s="19">
        <v>47010.28</v>
      </c>
      <c r="I137" s="19">
        <v>3802930.26</v>
      </c>
      <c r="J137" s="19">
        <v>1114196.6100000001</v>
      </c>
      <c r="K137" s="19">
        <v>0</v>
      </c>
      <c r="L137" s="19">
        <v>0</v>
      </c>
      <c r="M137" s="19">
        <v>0</v>
      </c>
      <c r="N137" s="19">
        <v>41952</v>
      </c>
      <c r="O137" s="19">
        <v>620361.64</v>
      </c>
      <c r="P137" s="19">
        <v>0</v>
      </c>
      <c r="Q137" s="19">
        <v>592600</v>
      </c>
      <c r="R137" s="19">
        <v>48950.61</v>
      </c>
      <c r="S137" s="19">
        <v>0</v>
      </c>
      <c r="T137" s="19">
        <v>0</v>
      </c>
      <c r="U137" s="19">
        <v>0</v>
      </c>
      <c r="V137" s="19">
        <v>0</v>
      </c>
      <c r="W137" s="19">
        <v>3672044</v>
      </c>
      <c r="X137" s="19">
        <v>0</v>
      </c>
      <c r="Y137" s="19">
        <v>592600</v>
      </c>
      <c r="Z137" s="19">
        <v>0</v>
      </c>
      <c r="AA137" s="19">
        <v>69543</v>
      </c>
      <c r="AB137" s="19">
        <v>4921823.2699999996</v>
      </c>
      <c r="AC137" s="19">
        <v>603054.87</v>
      </c>
      <c r="AD137" s="19">
        <v>0</v>
      </c>
      <c r="AE137" s="19">
        <v>246353.51</v>
      </c>
      <c r="AF137" s="19">
        <v>1292</v>
      </c>
      <c r="AG137" s="19">
        <v>0</v>
      </c>
      <c r="AH137" s="19">
        <v>1120882.22</v>
      </c>
      <c r="AI137" s="19">
        <v>64759</v>
      </c>
      <c r="AJ137" s="19">
        <v>0</v>
      </c>
      <c r="AK137" s="19">
        <v>0</v>
      </c>
      <c r="AL137" s="19">
        <v>0</v>
      </c>
      <c r="AM137" s="19">
        <v>0</v>
      </c>
      <c r="AN137" s="19">
        <v>649614.28</v>
      </c>
      <c r="AO137" s="19">
        <v>856893.09000000008</v>
      </c>
      <c r="AP137" s="19">
        <v>223173.53</v>
      </c>
      <c r="AQ137" s="19">
        <v>0</v>
      </c>
      <c r="AR137" s="19">
        <v>1075957.3600000001</v>
      </c>
      <c r="AS137" s="19">
        <v>363072.41</v>
      </c>
      <c r="AT137" s="19">
        <v>27705.49</v>
      </c>
      <c r="AU137" s="19">
        <v>0</v>
      </c>
      <c r="AV137" s="19">
        <v>64564.160000000003</v>
      </c>
      <c r="AW137" s="19">
        <v>0</v>
      </c>
      <c r="AX137" s="19">
        <v>284175.38</v>
      </c>
      <c r="AY137" s="19">
        <v>7332.5</v>
      </c>
      <c r="AZ137" s="19">
        <v>0</v>
      </c>
      <c r="BA137" s="19">
        <v>19598.03</v>
      </c>
      <c r="BB137" s="19">
        <v>0</v>
      </c>
      <c r="BC137" s="19">
        <v>295785.44</v>
      </c>
      <c r="BD137" s="19">
        <v>91469</v>
      </c>
      <c r="BE137" s="19">
        <v>1717.45</v>
      </c>
      <c r="BF137" s="19">
        <v>0</v>
      </c>
      <c r="BG137" s="19">
        <v>0</v>
      </c>
      <c r="BH137" s="19">
        <v>0</v>
      </c>
      <c r="BI137" s="19">
        <v>31878.460000000003</v>
      </c>
      <c r="BJ137" s="19">
        <v>171104</v>
      </c>
      <c r="BK137" s="19">
        <v>108982.1</v>
      </c>
      <c r="BL137" s="19">
        <v>0</v>
      </c>
      <c r="BM137" s="19">
        <v>0</v>
      </c>
      <c r="BN137" s="19">
        <v>0</v>
      </c>
      <c r="BO137" s="19">
        <v>0</v>
      </c>
      <c r="BP137" s="19">
        <v>176916.64</v>
      </c>
      <c r="BQ137" s="19">
        <v>0</v>
      </c>
      <c r="BR137" s="19">
        <v>0</v>
      </c>
      <c r="BS137" s="19">
        <v>0</v>
      </c>
      <c r="BT137" s="19">
        <v>0</v>
      </c>
      <c r="BU137" s="19">
        <v>0</v>
      </c>
      <c r="BV137" s="19">
        <v>0</v>
      </c>
      <c r="BW137" s="19">
        <v>0</v>
      </c>
      <c r="BX137" s="19">
        <v>0</v>
      </c>
      <c r="BY137" s="19">
        <v>0</v>
      </c>
      <c r="BZ137" s="19">
        <v>0</v>
      </c>
      <c r="CA137" s="19">
        <v>0</v>
      </c>
      <c r="CB137" s="19">
        <v>0</v>
      </c>
      <c r="CC137" s="19">
        <v>0</v>
      </c>
      <c r="CD137" s="19">
        <v>0</v>
      </c>
      <c r="CE137" s="19">
        <v>0</v>
      </c>
      <c r="CF137" s="19">
        <v>12221.533830797292</v>
      </c>
      <c r="CG137" s="19">
        <v>-258444.5</v>
      </c>
      <c r="CH137" s="19">
        <v>972525.25</v>
      </c>
      <c r="CI137" s="19">
        <v>149120.56</v>
      </c>
      <c r="CJ137" s="19">
        <v>28832711.719999999</v>
      </c>
      <c r="CK137" s="19">
        <v>6589958.5099999998</v>
      </c>
      <c r="CL137" s="19">
        <v>0</v>
      </c>
      <c r="CM137" s="19">
        <v>0</v>
      </c>
      <c r="CN137" s="19">
        <v>648240.85</v>
      </c>
      <c r="CO137" s="19">
        <v>3300</v>
      </c>
      <c r="CP137" s="19">
        <v>0</v>
      </c>
      <c r="CQ137" s="19">
        <v>1921822.83</v>
      </c>
      <c r="CR137" s="19">
        <v>706228.74</v>
      </c>
      <c r="CS137" s="19">
        <v>1219.71</v>
      </c>
      <c r="CT137" s="18">
        <v>1.9830000000000001</v>
      </c>
      <c r="CU137" s="18">
        <v>4.4369999999999994</v>
      </c>
      <c r="CV137" s="18">
        <v>9.1829999999999998</v>
      </c>
      <c r="CW137" s="18">
        <v>1.6160000000000001</v>
      </c>
      <c r="CX137" s="18">
        <v>0</v>
      </c>
      <c r="CY137" s="18">
        <v>0</v>
      </c>
      <c r="CZ137" s="18" t="s">
        <v>419</v>
      </c>
      <c r="DA137" s="17">
        <v>294869060</v>
      </c>
      <c r="DB137" s="17">
        <v>56626603</v>
      </c>
      <c r="DC137" s="17">
        <v>37211572</v>
      </c>
      <c r="DD137" s="3">
        <v>118</v>
      </c>
      <c r="DE137" s="3">
        <v>934</v>
      </c>
      <c r="DF137" s="4">
        <v>90</v>
      </c>
      <c r="DG137" s="4">
        <v>9</v>
      </c>
      <c r="DH137" s="4">
        <v>807</v>
      </c>
      <c r="DI137" s="18">
        <v>3.7000000000000005E-2</v>
      </c>
      <c r="DJ137" s="21"/>
      <c r="DK137" s="21">
        <f>DD137/DE137</f>
        <v>0.12633832976445397</v>
      </c>
      <c r="DL137" s="3">
        <f>DE137/(DX137+DY137)</f>
        <v>12.838487972508586</v>
      </c>
      <c r="DM137" s="21">
        <f>(DP137+DQ137)/(DS137+DT137)</f>
        <v>0.96064469336771663</v>
      </c>
      <c r="DN137" s="25">
        <v>40</v>
      </c>
      <c r="DO137" s="20">
        <v>121.12686567164178</v>
      </c>
      <c r="DP137" s="20">
        <v>614.02556886227535</v>
      </c>
      <c r="DQ137" s="20">
        <v>171.16628742514973</v>
      </c>
      <c r="DR137" s="20">
        <v>132.53731343283582</v>
      </c>
      <c r="DS137" s="20">
        <v>636.20958083832352</v>
      </c>
      <c r="DT137" s="20">
        <v>181.14970059880238</v>
      </c>
      <c r="DU137" s="36">
        <v>51847.271477663191</v>
      </c>
      <c r="DV137" s="37">
        <v>14.391891891891891</v>
      </c>
      <c r="DW137" s="38">
        <v>0.3783783783783784</v>
      </c>
      <c r="DX137" s="37">
        <v>72.750000000000028</v>
      </c>
      <c r="DY137" s="37">
        <v>0</v>
      </c>
      <c r="DZ137" s="26">
        <v>18.350000000000001</v>
      </c>
      <c r="EA137" s="26">
        <v>18.850000000000001</v>
      </c>
      <c r="EB137" s="26">
        <v>19.920000000000002</v>
      </c>
      <c r="EC137" s="26">
        <v>20.65</v>
      </c>
      <c r="ED137" s="26">
        <v>19.62</v>
      </c>
      <c r="EE137" s="27">
        <v>26</v>
      </c>
      <c r="EF137" s="28">
        <v>4258463.1900000004</v>
      </c>
      <c r="EG137" s="28">
        <v>417724.03</v>
      </c>
      <c r="EH137" s="28">
        <v>0</v>
      </c>
      <c r="EI137" s="28">
        <v>394252.61</v>
      </c>
      <c r="EJ137" s="28">
        <v>662256.87</v>
      </c>
      <c r="EK137" s="28">
        <v>138622.25</v>
      </c>
      <c r="EL137" s="28">
        <v>0</v>
      </c>
      <c r="EM137" s="28">
        <v>347545.61</v>
      </c>
      <c r="EN137" s="28">
        <v>167061.19</v>
      </c>
      <c r="EO137" s="28">
        <v>396817.30000000005</v>
      </c>
      <c r="EP137" s="28">
        <v>1126</v>
      </c>
      <c r="EQ137" s="28">
        <v>59976</v>
      </c>
      <c r="ER137" s="28">
        <v>0</v>
      </c>
      <c r="ES137" s="28">
        <v>207828.66</v>
      </c>
      <c r="ET137" s="28">
        <v>1581945.7499999998</v>
      </c>
      <c r="EU137" s="28">
        <v>159139.70000000001</v>
      </c>
      <c r="EV137" s="28">
        <v>0</v>
      </c>
      <c r="EW137" s="28">
        <v>112100.29000000001</v>
      </c>
      <c r="EX137" s="28">
        <v>218185.13000000003</v>
      </c>
      <c r="EY137" s="28">
        <v>45899.41</v>
      </c>
      <c r="EZ137" s="28">
        <v>0</v>
      </c>
      <c r="FA137" s="28">
        <v>131889.81</v>
      </c>
      <c r="FB137" s="28">
        <v>75342.67</v>
      </c>
      <c r="FC137" s="28">
        <v>127609.06999999999</v>
      </c>
      <c r="FD137" s="28">
        <v>93.71</v>
      </c>
      <c r="FE137" s="28">
        <v>4588.16</v>
      </c>
      <c r="FF137" s="28">
        <v>0</v>
      </c>
      <c r="FG137" s="28">
        <v>26998.98</v>
      </c>
      <c r="FH137" s="28">
        <v>59458.21</v>
      </c>
      <c r="FI137" s="28">
        <v>70301.03</v>
      </c>
      <c r="FJ137" s="28">
        <v>0</v>
      </c>
      <c r="FK137" s="28">
        <v>294595.48</v>
      </c>
      <c r="FL137" s="28">
        <v>52615.880000000005</v>
      </c>
      <c r="FM137" s="28">
        <v>16416.93</v>
      </c>
      <c r="FN137" s="28">
        <v>0</v>
      </c>
      <c r="FO137" s="28">
        <v>419409.44</v>
      </c>
      <c r="FP137" s="28">
        <v>53850.44</v>
      </c>
      <c r="FQ137" s="28">
        <v>49804.62</v>
      </c>
      <c r="FR137" s="28">
        <v>0</v>
      </c>
      <c r="FS137" s="28">
        <v>0</v>
      </c>
      <c r="FT137" s="28">
        <v>0</v>
      </c>
      <c r="FU137" s="28">
        <v>28436.53</v>
      </c>
      <c r="FV137" s="28">
        <v>181888.28000000003</v>
      </c>
      <c r="FW137" s="28">
        <v>20649.11</v>
      </c>
      <c r="FX137" s="28">
        <v>0</v>
      </c>
      <c r="FY137" s="28">
        <v>18906.93</v>
      </c>
      <c r="FZ137" s="28">
        <v>2142.31</v>
      </c>
      <c r="GA137" s="28">
        <v>40490.97</v>
      </c>
      <c r="GB137" s="28">
        <v>0</v>
      </c>
      <c r="GC137" s="28">
        <v>156986.37</v>
      </c>
      <c r="GD137" s="28">
        <v>54564.11</v>
      </c>
      <c r="GE137" s="28">
        <v>307402.89</v>
      </c>
      <c r="GF137" s="28">
        <v>0</v>
      </c>
      <c r="GG137" s="28">
        <v>0</v>
      </c>
      <c r="GH137" s="28">
        <v>0</v>
      </c>
      <c r="GI137" s="28">
        <v>20911.21</v>
      </c>
      <c r="GJ137" s="28">
        <v>207303.57</v>
      </c>
      <c r="GK137" s="28">
        <v>1292</v>
      </c>
      <c r="GL137" s="28">
        <v>0</v>
      </c>
      <c r="GM137" s="28">
        <v>8195.4700000000012</v>
      </c>
      <c r="GN137" s="28">
        <v>0</v>
      </c>
      <c r="GO137" s="28">
        <v>663</v>
      </c>
      <c r="GP137" s="28">
        <v>1921822.83</v>
      </c>
      <c r="GQ137" s="28">
        <v>255019.57</v>
      </c>
      <c r="GR137" s="28">
        <v>91469</v>
      </c>
      <c r="GS137" s="28">
        <v>0</v>
      </c>
      <c r="GT137" s="28">
        <v>0</v>
      </c>
      <c r="GU137" s="28">
        <v>0</v>
      </c>
      <c r="GV137" s="28">
        <v>0</v>
      </c>
      <c r="GW137" s="28">
        <v>31878.460000000003</v>
      </c>
      <c r="GX137" s="28">
        <v>0</v>
      </c>
      <c r="GY137" s="28">
        <v>0</v>
      </c>
      <c r="GZ137" s="28">
        <v>0</v>
      </c>
      <c r="HA137" s="28">
        <v>0</v>
      </c>
      <c r="HB137" s="28">
        <v>30675</v>
      </c>
      <c r="HC137" s="28">
        <v>679</v>
      </c>
      <c r="HD137" s="28">
        <v>0</v>
      </c>
      <c r="HE137" s="28">
        <v>60892</v>
      </c>
      <c r="HF137" s="28">
        <v>12254</v>
      </c>
      <c r="HG137" s="28">
        <v>30934.44</v>
      </c>
      <c r="HH137" s="28">
        <v>0</v>
      </c>
      <c r="HI137" s="28">
        <v>0</v>
      </c>
      <c r="HJ137" s="28">
        <v>0</v>
      </c>
      <c r="HK137" s="28">
        <v>0</v>
      </c>
    </row>
    <row r="138" spans="1:219" ht="18" customHeight="1" x14ac:dyDescent="0.15">
      <c r="A138" s="1">
        <v>51005</v>
      </c>
      <c r="B138" s="2" t="s">
        <v>164</v>
      </c>
      <c r="C138" s="2" t="s">
        <v>549</v>
      </c>
      <c r="D138" s="4">
        <v>1317.979169</v>
      </c>
      <c r="E138" s="8" t="s">
        <v>160</v>
      </c>
      <c r="F138" s="3">
        <v>283</v>
      </c>
      <c r="G138" s="19">
        <v>962648.92</v>
      </c>
      <c r="H138" s="19">
        <v>11207.76</v>
      </c>
      <c r="I138" s="19">
        <v>1270806.45</v>
      </c>
      <c r="J138" s="19">
        <v>181085.97</v>
      </c>
      <c r="K138" s="19">
        <v>590155.72</v>
      </c>
      <c r="L138" s="19">
        <v>456.99</v>
      </c>
      <c r="M138" s="19">
        <v>0</v>
      </c>
      <c r="N138" s="19">
        <v>335.4</v>
      </c>
      <c r="O138" s="19">
        <v>126181.09</v>
      </c>
      <c r="P138" s="19">
        <v>94.13</v>
      </c>
      <c r="Q138" s="19">
        <v>0</v>
      </c>
      <c r="R138" s="19">
        <v>64229.48</v>
      </c>
      <c r="S138" s="19">
        <v>0</v>
      </c>
      <c r="T138" s="19">
        <v>0</v>
      </c>
      <c r="U138" s="19">
        <v>0</v>
      </c>
      <c r="V138" s="19">
        <v>0</v>
      </c>
      <c r="W138" s="19">
        <v>1187451</v>
      </c>
      <c r="X138" s="19">
        <v>43675</v>
      </c>
      <c r="Y138" s="19">
        <v>0</v>
      </c>
      <c r="Z138" s="19">
        <v>0</v>
      </c>
      <c r="AA138" s="19">
        <v>62797</v>
      </c>
      <c r="AB138" s="19">
        <v>1468023.78</v>
      </c>
      <c r="AC138" s="19">
        <v>0</v>
      </c>
      <c r="AD138" s="19">
        <v>0</v>
      </c>
      <c r="AE138" s="19">
        <v>131097.5</v>
      </c>
      <c r="AF138" s="19">
        <v>0</v>
      </c>
      <c r="AG138" s="19">
        <v>0</v>
      </c>
      <c r="AH138" s="19">
        <v>233979.48</v>
      </c>
      <c r="AI138" s="19">
        <v>488.61</v>
      </c>
      <c r="AJ138" s="19">
        <v>0</v>
      </c>
      <c r="AK138" s="19">
        <v>0</v>
      </c>
      <c r="AL138" s="19">
        <v>0</v>
      </c>
      <c r="AM138" s="19">
        <v>0</v>
      </c>
      <c r="AN138" s="19">
        <v>137866.63</v>
      </c>
      <c r="AO138" s="19">
        <v>388839.42000000004</v>
      </c>
      <c r="AP138" s="19">
        <v>93237.74</v>
      </c>
      <c r="AQ138" s="19">
        <v>0</v>
      </c>
      <c r="AR138" s="19">
        <v>381714.25</v>
      </c>
      <c r="AS138" s="19">
        <v>60665.87</v>
      </c>
      <c r="AT138" s="19">
        <v>5410.1</v>
      </c>
      <c r="AU138" s="19">
        <v>3788.49</v>
      </c>
      <c r="AV138" s="19">
        <v>26627.89</v>
      </c>
      <c r="AW138" s="19">
        <v>0</v>
      </c>
      <c r="AX138" s="19">
        <v>166797</v>
      </c>
      <c r="AY138" s="19">
        <v>0</v>
      </c>
      <c r="AZ138" s="19">
        <v>2146.96</v>
      </c>
      <c r="BA138" s="19">
        <v>0</v>
      </c>
      <c r="BB138" s="19">
        <v>0</v>
      </c>
      <c r="BC138" s="19">
        <v>66528</v>
      </c>
      <c r="BD138" s="19">
        <v>0</v>
      </c>
      <c r="BE138" s="19">
        <v>0</v>
      </c>
      <c r="BF138" s="19">
        <v>2821.26</v>
      </c>
      <c r="BG138" s="19">
        <v>0</v>
      </c>
      <c r="BH138" s="19">
        <v>90000</v>
      </c>
      <c r="BI138" s="19">
        <v>62221</v>
      </c>
      <c r="BJ138" s="19">
        <v>55979.79</v>
      </c>
      <c r="BK138" s="19">
        <v>0</v>
      </c>
      <c r="BL138" s="19">
        <v>0</v>
      </c>
      <c r="BM138" s="19">
        <v>0</v>
      </c>
      <c r="BN138" s="19">
        <v>0</v>
      </c>
      <c r="BO138" s="19">
        <v>0</v>
      </c>
      <c r="BP138" s="19">
        <v>32337.37</v>
      </c>
      <c r="BQ138" s="19">
        <v>0</v>
      </c>
      <c r="BR138" s="19">
        <v>0</v>
      </c>
      <c r="BS138" s="19">
        <v>0</v>
      </c>
      <c r="BT138" s="19">
        <v>0</v>
      </c>
      <c r="BU138" s="19">
        <v>0</v>
      </c>
      <c r="BV138" s="19">
        <v>0</v>
      </c>
      <c r="BW138" s="19">
        <v>0</v>
      </c>
      <c r="BX138" s="19">
        <v>0</v>
      </c>
      <c r="BY138" s="19">
        <v>0</v>
      </c>
      <c r="BZ138" s="19">
        <v>0</v>
      </c>
      <c r="CA138" s="19">
        <v>0</v>
      </c>
      <c r="CB138" s="19">
        <v>0</v>
      </c>
      <c r="CC138" s="19">
        <v>0</v>
      </c>
      <c r="CD138" s="19">
        <v>0</v>
      </c>
      <c r="CE138" s="19">
        <v>0</v>
      </c>
      <c r="CF138" s="19">
        <v>11078.922119847708</v>
      </c>
      <c r="CG138" s="19">
        <v>450295.95</v>
      </c>
      <c r="CH138" s="19">
        <v>769267.69</v>
      </c>
      <c r="CI138" s="19">
        <v>263612.78000000003</v>
      </c>
      <c r="CJ138" s="19">
        <v>4129084.38</v>
      </c>
      <c r="CK138" s="19">
        <v>661787.97</v>
      </c>
      <c r="CL138" s="19">
        <v>0</v>
      </c>
      <c r="CM138" s="19">
        <v>0</v>
      </c>
      <c r="CN138" s="19">
        <v>129649.73</v>
      </c>
      <c r="CO138" s="19">
        <v>22406.5</v>
      </c>
      <c r="CP138" s="19">
        <v>0</v>
      </c>
      <c r="CQ138" s="19">
        <v>0</v>
      </c>
      <c r="CR138" s="19">
        <v>144071.99</v>
      </c>
      <c r="CS138" s="19">
        <v>26600.74</v>
      </c>
      <c r="CT138" s="18">
        <v>1.4730000000000001</v>
      </c>
      <c r="CU138" s="18">
        <v>3.2959999999999998</v>
      </c>
      <c r="CV138" s="18">
        <v>6.8209999999999997</v>
      </c>
      <c r="CW138" s="18">
        <v>0.503</v>
      </c>
      <c r="CX138" s="18">
        <v>1.9970000000000001</v>
      </c>
      <c r="CY138" s="18">
        <v>0</v>
      </c>
      <c r="CZ138" s="16"/>
      <c r="DA138" s="17">
        <v>214867954</v>
      </c>
      <c r="DB138" s="17">
        <v>43885985</v>
      </c>
      <c r="DC138" s="17">
        <v>42623207</v>
      </c>
      <c r="DD138" s="3">
        <v>25</v>
      </c>
      <c r="DE138" s="3">
        <v>283</v>
      </c>
      <c r="DF138" s="4">
        <v>21</v>
      </c>
      <c r="DG138" s="4">
        <v>1</v>
      </c>
      <c r="DH138" s="4">
        <v>284.52999999999997</v>
      </c>
      <c r="DI138" s="18">
        <v>0</v>
      </c>
      <c r="DJ138" s="21">
        <v>0.32500000000000001</v>
      </c>
      <c r="DK138" s="21">
        <f>DD138/DE138</f>
        <v>8.8339222614840993E-2</v>
      </c>
      <c r="DL138" s="3">
        <f>DE138/(DX138+DY138)</f>
        <v>12.56102973812694</v>
      </c>
      <c r="DM138" s="21">
        <f>(DP138+DQ138)/(DS138+DT138)</f>
        <v>0.96704507550178476</v>
      </c>
      <c r="DN138" s="25">
        <v>17</v>
      </c>
      <c r="DO138" s="20">
        <v>0</v>
      </c>
      <c r="DP138" s="20">
        <v>192.2835434721834</v>
      </c>
      <c r="DQ138" s="20">
        <v>75.407714383561654</v>
      </c>
      <c r="DR138" s="20">
        <v>0</v>
      </c>
      <c r="DS138" s="20">
        <v>198.03424657534248</v>
      </c>
      <c r="DT138" s="20">
        <v>78.77938356164384</v>
      </c>
      <c r="DU138" s="36">
        <v>48375.588104749229</v>
      </c>
      <c r="DV138" s="37">
        <v>12.541666666666666</v>
      </c>
      <c r="DW138" s="38">
        <v>0.16666666666666666</v>
      </c>
      <c r="DX138" s="37">
        <v>22.53</v>
      </c>
      <c r="DY138" s="37">
        <v>0</v>
      </c>
      <c r="DZ138" s="26">
        <v>18.45</v>
      </c>
      <c r="EA138" s="26">
        <v>21.82</v>
      </c>
      <c r="EB138" s="26">
        <v>22.45</v>
      </c>
      <c r="EC138" s="26">
        <v>21.36</v>
      </c>
      <c r="ED138" s="26">
        <v>21.18</v>
      </c>
      <c r="EE138" s="27">
        <v>11</v>
      </c>
      <c r="EF138" s="28">
        <v>1233496.3599999999</v>
      </c>
      <c r="EG138" s="28">
        <v>0</v>
      </c>
      <c r="EH138" s="28">
        <v>0</v>
      </c>
      <c r="EI138" s="28">
        <v>143201.24</v>
      </c>
      <c r="EJ138" s="28">
        <v>216983.43</v>
      </c>
      <c r="EK138" s="28">
        <v>50558.19</v>
      </c>
      <c r="EL138" s="28">
        <v>0</v>
      </c>
      <c r="EM138" s="28">
        <v>95648.92</v>
      </c>
      <c r="EN138" s="28">
        <v>0</v>
      </c>
      <c r="EO138" s="28">
        <v>48195.77</v>
      </c>
      <c r="EP138" s="28">
        <v>22597.14</v>
      </c>
      <c r="EQ138" s="28">
        <v>26627.89</v>
      </c>
      <c r="ER138" s="28">
        <v>0</v>
      </c>
      <c r="ES138" s="28">
        <v>100626.9</v>
      </c>
      <c r="ET138" s="28">
        <v>358569.55</v>
      </c>
      <c r="EU138" s="28">
        <v>0</v>
      </c>
      <c r="EV138" s="28">
        <v>0</v>
      </c>
      <c r="EW138" s="28">
        <v>34499</v>
      </c>
      <c r="EX138" s="28">
        <v>72569.19</v>
      </c>
      <c r="EY138" s="28">
        <v>25585.61</v>
      </c>
      <c r="EZ138" s="28">
        <v>0</v>
      </c>
      <c r="FA138" s="28">
        <v>33299.449999999997</v>
      </c>
      <c r="FB138" s="28">
        <v>0</v>
      </c>
      <c r="FC138" s="28">
        <v>20769.439999999999</v>
      </c>
      <c r="FD138" s="28">
        <v>2496.1600000000003</v>
      </c>
      <c r="FE138" s="28">
        <v>0</v>
      </c>
      <c r="FF138" s="28">
        <v>0</v>
      </c>
      <c r="FG138" s="28">
        <v>11823.08</v>
      </c>
      <c r="FH138" s="28">
        <v>32803.08</v>
      </c>
      <c r="FI138" s="28">
        <v>488.61</v>
      </c>
      <c r="FJ138" s="28">
        <v>0</v>
      </c>
      <c r="FK138" s="28">
        <v>9875.48</v>
      </c>
      <c r="FL138" s="28">
        <v>36223.020000000004</v>
      </c>
      <c r="FM138" s="28">
        <v>6105.4</v>
      </c>
      <c r="FN138" s="28">
        <v>0</v>
      </c>
      <c r="FO138" s="28">
        <v>265732.81</v>
      </c>
      <c r="FP138" s="28">
        <v>60665.87</v>
      </c>
      <c r="FQ138" s="28">
        <v>32983.5</v>
      </c>
      <c r="FR138" s="28">
        <v>373.81</v>
      </c>
      <c r="FS138" s="28">
        <v>0</v>
      </c>
      <c r="FT138" s="28">
        <v>0</v>
      </c>
      <c r="FU138" s="28">
        <v>28779.690000000002</v>
      </c>
      <c r="FV138" s="28">
        <v>202290.15000000002</v>
      </c>
      <c r="FW138" s="28">
        <v>0</v>
      </c>
      <c r="FX138" s="28">
        <v>0</v>
      </c>
      <c r="FY138" s="28">
        <v>4274.7000000000007</v>
      </c>
      <c r="FZ138" s="28">
        <v>4886.03</v>
      </c>
      <c r="GA138" s="28">
        <v>8226.7099999999991</v>
      </c>
      <c r="GB138" s="28">
        <v>0</v>
      </c>
      <c r="GC138" s="28">
        <v>29063.57</v>
      </c>
      <c r="GD138" s="28">
        <v>0</v>
      </c>
      <c r="GE138" s="28">
        <v>78477.100000000006</v>
      </c>
      <c r="GF138" s="28">
        <v>4922.12</v>
      </c>
      <c r="GG138" s="28">
        <v>0</v>
      </c>
      <c r="GH138" s="28">
        <v>0</v>
      </c>
      <c r="GI138" s="28">
        <v>27826.39</v>
      </c>
      <c r="GJ138" s="28">
        <v>1626.6</v>
      </c>
      <c r="GK138" s="28">
        <v>0</v>
      </c>
      <c r="GL138" s="28">
        <v>0</v>
      </c>
      <c r="GM138" s="28">
        <v>0</v>
      </c>
      <c r="GN138" s="28">
        <v>0</v>
      </c>
      <c r="GO138" s="28">
        <v>0</v>
      </c>
      <c r="GP138" s="28">
        <v>0</v>
      </c>
      <c r="GQ138" s="28">
        <v>24497.5</v>
      </c>
      <c r="GR138" s="28">
        <v>0</v>
      </c>
      <c r="GS138" s="28">
        <v>0</v>
      </c>
      <c r="GT138" s="28">
        <v>2821.26</v>
      </c>
      <c r="GU138" s="28">
        <v>0</v>
      </c>
      <c r="GV138" s="28">
        <v>0</v>
      </c>
      <c r="GW138" s="28">
        <v>51006</v>
      </c>
      <c r="GX138" s="28">
        <v>4315.0200000000004</v>
      </c>
      <c r="GY138" s="28">
        <v>0</v>
      </c>
      <c r="GZ138" s="28">
        <v>0</v>
      </c>
      <c r="HA138" s="28">
        <v>1996</v>
      </c>
      <c r="HB138" s="28">
        <v>60324.71</v>
      </c>
      <c r="HC138" s="28">
        <v>2761.83</v>
      </c>
      <c r="HD138" s="28">
        <v>0</v>
      </c>
      <c r="HE138" s="28">
        <v>0</v>
      </c>
      <c r="HF138" s="28">
        <v>0</v>
      </c>
      <c r="HG138" s="28">
        <v>1393.65</v>
      </c>
      <c r="HH138" s="28">
        <v>0</v>
      </c>
      <c r="HI138" s="28">
        <v>0</v>
      </c>
      <c r="HJ138" s="28">
        <v>90000</v>
      </c>
      <c r="HK138" s="28">
        <v>8955.94</v>
      </c>
    </row>
    <row r="139" spans="1:219" ht="18" customHeight="1" x14ac:dyDescent="0.15">
      <c r="A139" s="1">
        <v>6005</v>
      </c>
      <c r="B139" s="2" t="s">
        <v>21</v>
      </c>
      <c r="C139" s="2" t="s">
        <v>449</v>
      </c>
      <c r="D139" s="4">
        <v>188.99376799999999</v>
      </c>
      <c r="E139" s="8" t="s">
        <v>19</v>
      </c>
      <c r="F139" s="3">
        <v>312</v>
      </c>
      <c r="G139" s="19">
        <v>653162.73</v>
      </c>
      <c r="H139" s="19">
        <v>13547.71</v>
      </c>
      <c r="I139" s="19">
        <v>1552935.7</v>
      </c>
      <c r="J139" s="19">
        <v>60961.8</v>
      </c>
      <c r="K139" s="19">
        <v>718235.6</v>
      </c>
      <c r="L139" s="19">
        <v>184.42</v>
      </c>
      <c r="M139" s="19">
        <v>0</v>
      </c>
      <c r="N139" s="19">
        <v>40960.519999999997</v>
      </c>
      <c r="O139" s="19">
        <v>250535.94</v>
      </c>
      <c r="P139" s="19">
        <v>63.92</v>
      </c>
      <c r="Q139" s="19">
        <v>0</v>
      </c>
      <c r="R139" s="19">
        <v>0</v>
      </c>
      <c r="S139" s="19">
        <v>8.89</v>
      </c>
      <c r="T139" s="19">
        <v>0</v>
      </c>
      <c r="U139" s="19">
        <v>0</v>
      </c>
      <c r="V139" s="19">
        <v>0</v>
      </c>
      <c r="W139" s="19">
        <v>1511206</v>
      </c>
      <c r="X139" s="19">
        <v>0</v>
      </c>
      <c r="Y139" s="19">
        <v>0</v>
      </c>
      <c r="Z139" s="19">
        <v>0</v>
      </c>
      <c r="AA139" s="19">
        <v>59225</v>
      </c>
      <c r="AB139" s="19">
        <v>1303188.67</v>
      </c>
      <c r="AC139" s="19">
        <v>0</v>
      </c>
      <c r="AD139" s="19">
        <v>0</v>
      </c>
      <c r="AE139" s="19">
        <v>23501.37</v>
      </c>
      <c r="AF139" s="19">
        <v>0</v>
      </c>
      <c r="AG139" s="19">
        <v>0</v>
      </c>
      <c r="AH139" s="19">
        <v>180663.95</v>
      </c>
      <c r="AI139" s="19">
        <v>7584.5</v>
      </c>
      <c r="AJ139" s="19">
        <v>0</v>
      </c>
      <c r="AK139" s="19">
        <v>0</v>
      </c>
      <c r="AL139" s="19">
        <v>0</v>
      </c>
      <c r="AM139" s="19">
        <v>0</v>
      </c>
      <c r="AN139" s="19">
        <v>140356.57</v>
      </c>
      <c r="AO139" s="19">
        <v>271190.76</v>
      </c>
      <c r="AP139" s="19">
        <v>92962.63</v>
      </c>
      <c r="AQ139" s="19">
        <v>0</v>
      </c>
      <c r="AR139" s="19">
        <v>257203.86</v>
      </c>
      <c r="AS139" s="19">
        <v>91630.19</v>
      </c>
      <c r="AT139" s="19">
        <v>126.5</v>
      </c>
      <c r="AU139" s="19">
        <v>0</v>
      </c>
      <c r="AV139" s="19">
        <v>0</v>
      </c>
      <c r="AW139" s="19">
        <v>0</v>
      </c>
      <c r="AX139" s="19">
        <v>134947.45000000001</v>
      </c>
      <c r="AY139" s="19">
        <v>922.8</v>
      </c>
      <c r="AZ139" s="19">
        <v>0</v>
      </c>
      <c r="BA139" s="19">
        <v>0</v>
      </c>
      <c r="BB139" s="19">
        <v>619202.91</v>
      </c>
      <c r="BC139" s="19">
        <v>0</v>
      </c>
      <c r="BD139" s="19">
        <v>0</v>
      </c>
      <c r="BE139" s="19">
        <v>0</v>
      </c>
      <c r="BF139" s="19">
        <v>0</v>
      </c>
      <c r="BG139" s="19">
        <v>0</v>
      </c>
      <c r="BH139" s="19">
        <v>170171.05</v>
      </c>
      <c r="BI139" s="19">
        <v>16969.61</v>
      </c>
      <c r="BJ139" s="19">
        <v>43593.04</v>
      </c>
      <c r="BK139" s="19">
        <v>17162.259999999998</v>
      </c>
      <c r="BL139" s="19">
        <v>0</v>
      </c>
      <c r="BM139" s="19">
        <v>0</v>
      </c>
      <c r="BN139" s="19">
        <v>0</v>
      </c>
      <c r="BO139" s="19">
        <v>0</v>
      </c>
      <c r="BP139" s="19">
        <v>0</v>
      </c>
      <c r="BQ139" s="19">
        <v>0</v>
      </c>
      <c r="BR139" s="19">
        <v>0</v>
      </c>
      <c r="BS139" s="19">
        <v>0</v>
      </c>
      <c r="BT139" s="19">
        <v>0</v>
      </c>
      <c r="BU139" s="19">
        <v>0</v>
      </c>
      <c r="BV139" s="19">
        <v>0</v>
      </c>
      <c r="BW139" s="19">
        <v>0</v>
      </c>
      <c r="BX139" s="19">
        <v>0</v>
      </c>
      <c r="BY139" s="19">
        <v>0</v>
      </c>
      <c r="BZ139" s="19">
        <v>0</v>
      </c>
      <c r="CA139" s="19">
        <v>0</v>
      </c>
      <c r="CB139" s="19">
        <v>0</v>
      </c>
      <c r="CC139" s="19">
        <v>49899.01</v>
      </c>
      <c r="CD139" s="19">
        <v>0</v>
      </c>
      <c r="CE139" s="19">
        <v>0</v>
      </c>
      <c r="CF139" s="19">
        <v>8368.1146315530677</v>
      </c>
      <c r="CG139" s="19">
        <v>573954.64</v>
      </c>
      <c r="CH139" s="19">
        <v>875106.99</v>
      </c>
      <c r="CI139" s="19">
        <v>289380.88</v>
      </c>
      <c r="CJ139" s="19">
        <v>0</v>
      </c>
      <c r="CK139" s="19">
        <v>0</v>
      </c>
      <c r="CL139" s="19">
        <v>126112.85</v>
      </c>
      <c r="CM139" s="19">
        <v>0</v>
      </c>
      <c r="CN139" s="19">
        <v>148814.21</v>
      </c>
      <c r="CO139" s="19">
        <v>16816.490000000002</v>
      </c>
      <c r="CP139" s="19">
        <v>124148.75</v>
      </c>
      <c r="CQ139" s="19">
        <v>0</v>
      </c>
      <c r="CR139" s="19">
        <v>158916.31</v>
      </c>
      <c r="CS139" s="19">
        <v>17460.599999999999</v>
      </c>
      <c r="CT139" s="18">
        <v>1.4730000000000001</v>
      </c>
      <c r="CU139" s="18">
        <v>3.2959999999999998</v>
      </c>
      <c r="CV139" s="18">
        <v>6.8209999999999997</v>
      </c>
      <c r="CW139" s="18">
        <v>0.95</v>
      </c>
      <c r="CX139" s="18">
        <v>2.4769999999999999</v>
      </c>
      <c r="CY139" s="18">
        <v>0.45600000000000002</v>
      </c>
      <c r="CZ139" s="16"/>
      <c r="DA139" s="17">
        <v>211806835</v>
      </c>
      <c r="DB139" s="17">
        <v>46601072</v>
      </c>
      <c r="DC139" s="17">
        <v>15043493</v>
      </c>
      <c r="DD139" s="3">
        <v>36</v>
      </c>
      <c r="DE139" s="3">
        <v>312</v>
      </c>
      <c r="DF139" s="4">
        <v>81</v>
      </c>
      <c r="DG139" s="4">
        <v>11.71</v>
      </c>
      <c r="DH139" s="4">
        <v>312.69</v>
      </c>
      <c r="DI139" s="18">
        <v>0</v>
      </c>
      <c r="DJ139" s="21">
        <v>0.10300000000000001</v>
      </c>
      <c r="DK139" s="21">
        <f>DD139/DE139</f>
        <v>0.11538461538461539</v>
      </c>
      <c r="DL139" s="3">
        <f>DE139/(DX139+DY139)</f>
        <v>14.371257485029933</v>
      </c>
      <c r="DM139" s="21">
        <f>(DP139+DQ139)/(DS139+DT139)</f>
        <v>0.98143807236326996</v>
      </c>
      <c r="DN139" s="25">
        <v>15</v>
      </c>
      <c r="DO139" s="20">
        <v>0</v>
      </c>
      <c r="DP139" s="20">
        <v>221.83729411764705</v>
      </c>
      <c r="DQ139" s="20">
        <v>82.990558823529398</v>
      </c>
      <c r="DR139" s="20">
        <v>0</v>
      </c>
      <c r="DS139" s="20">
        <v>225.53529411764706</v>
      </c>
      <c r="DT139" s="20">
        <v>85.057764705882349</v>
      </c>
      <c r="DU139" s="36">
        <v>45771.775392670141</v>
      </c>
      <c r="DV139" s="37">
        <v>13.708333333333334</v>
      </c>
      <c r="DW139" s="38">
        <v>0.25</v>
      </c>
      <c r="DX139" s="37">
        <v>21.010000000000012</v>
      </c>
      <c r="DY139" s="37">
        <v>0.7</v>
      </c>
      <c r="DZ139" s="26">
        <v>19.5</v>
      </c>
      <c r="EA139" s="26">
        <v>21.29</v>
      </c>
      <c r="EB139" s="26">
        <v>21.71</v>
      </c>
      <c r="EC139" s="26">
        <v>21.71</v>
      </c>
      <c r="ED139" s="26">
        <v>21.14</v>
      </c>
      <c r="EE139" s="27">
        <v>14</v>
      </c>
      <c r="EF139" s="28">
        <v>1128753.79</v>
      </c>
      <c r="EG139" s="28">
        <v>0</v>
      </c>
      <c r="EH139" s="28">
        <v>0</v>
      </c>
      <c r="EI139" s="28">
        <v>84995.03</v>
      </c>
      <c r="EJ139" s="28">
        <v>205648.61</v>
      </c>
      <c r="EK139" s="28">
        <v>44089.120000000003</v>
      </c>
      <c r="EL139" s="28">
        <v>0</v>
      </c>
      <c r="EM139" s="28">
        <v>78569.490000000005</v>
      </c>
      <c r="EN139" s="28">
        <v>55778.49</v>
      </c>
      <c r="EO139" s="28">
        <v>53222.39</v>
      </c>
      <c r="EP139" s="28">
        <v>13784.13</v>
      </c>
      <c r="EQ139" s="28">
        <v>46353</v>
      </c>
      <c r="ER139" s="28">
        <v>0</v>
      </c>
      <c r="ES139" s="28">
        <v>88694.77</v>
      </c>
      <c r="ET139" s="28">
        <v>300077.49</v>
      </c>
      <c r="EU139" s="28">
        <v>0</v>
      </c>
      <c r="EV139" s="28">
        <v>0</v>
      </c>
      <c r="EW139" s="28">
        <v>24061.84</v>
      </c>
      <c r="EX139" s="28">
        <v>61079.15</v>
      </c>
      <c r="EY139" s="28">
        <v>26598.2</v>
      </c>
      <c r="EZ139" s="28">
        <v>0</v>
      </c>
      <c r="FA139" s="28">
        <v>13970.19</v>
      </c>
      <c r="FB139" s="28">
        <v>6807.78</v>
      </c>
      <c r="FC139" s="28">
        <v>7471.39</v>
      </c>
      <c r="FD139" s="28">
        <v>1615.27</v>
      </c>
      <c r="FE139" s="28">
        <v>3546.01</v>
      </c>
      <c r="FF139" s="28">
        <v>0</v>
      </c>
      <c r="FG139" s="28">
        <v>9349.98</v>
      </c>
      <c r="FH139" s="28">
        <v>12548.5</v>
      </c>
      <c r="FI139" s="28">
        <v>7584.5</v>
      </c>
      <c r="FJ139" s="28">
        <v>0</v>
      </c>
      <c r="FK139" s="28">
        <v>53710.240000000005</v>
      </c>
      <c r="FL139" s="28">
        <v>16775.079999999998</v>
      </c>
      <c r="FM139" s="28">
        <v>17025.490000000002</v>
      </c>
      <c r="FN139" s="28">
        <v>9315.6</v>
      </c>
      <c r="FO139" s="28">
        <v>101423.55</v>
      </c>
      <c r="FP139" s="28">
        <v>8646.58</v>
      </c>
      <c r="FQ139" s="28">
        <v>981.5</v>
      </c>
      <c r="FR139" s="28">
        <v>0</v>
      </c>
      <c r="FS139" s="28">
        <v>0</v>
      </c>
      <c r="FT139" s="28">
        <v>0</v>
      </c>
      <c r="FU139" s="28">
        <v>27795.25</v>
      </c>
      <c r="FV139" s="28">
        <v>79683.600000000006</v>
      </c>
      <c r="FW139" s="28">
        <v>0</v>
      </c>
      <c r="FX139" s="28">
        <v>0</v>
      </c>
      <c r="FY139" s="28">
        <v>21152.5</v>
      </c>
      <c r="FZ139" s="28">
        <v>856.07999999999993</v>
      </c>
      <c r="GA139" s="28">
        <v>4974.82</v>
      </c>
      <c r="GB139" s="28">
        <v>55097.86</v>
      </c>
      <c r="GC139" s="28">
        <v>36601.29</v>
      </c>
      <c r="GD139" s="28">
        <v>20397.34</v>
      </c>
      <c r="GE139" s="28">
        <v>94886.53</v>
      </c>
      <c r="GF139" s="28">
        <v>2061.1999999999998</v>
      </c>
      <c r="GG139" s="28">
        <v>0</v>
      </c>
      <c r="GH139" s="28">
        <v>0</v>
      </c>
      <c r="GI139" s="28">
        <v>16012.47</v>
      </c>
      <c r="GJ139" s="28">
        <v>0</v>
      </c>
      <c r="GK139" s="28">
        <v>0</v>
      </c>
      <c r="GL139" s="28">
        <v>0</v>
      </c>
      <c r="GM139" s="28">
        <v>922.8</v>
      </c>
      <c r="GN139" s="28">
        <v>0</v>
      </c>
      <c r="GO139" s="28">
        <v>0</v>
      </c>
      <c r="GP139" s="28">
        <v>581498.17000000004</v>
      </c>
      <c r="GQ139" s="28">
        <v>0</v>
      </c>
      <c r="GR139" s="28">
        <v>0</v>
      </c>
      <c r="GS139" s="28">
        <v>0</v>
      </c>
      <c r="GT139" s="28">
        <v>0</v>
      </c>
      <c r="GU139" s="28">
        <v>0</v>
      </c>
      <c r="GV139" s="28">
        <v>0</v>
      </c>
      <c r="GW139" s="28">
        <v>9778.59</v>
      </c>
      <c r="GX139" s="28">
        <v>0</v>
      </c>
      <c r="GY139" s="28">
        <v>0</v>
      </c>
      <c r="GZ139" s="28">
        <v>0</v>
      </c>
      <c r="HA139" s="28">
        <v>30</v>
      </c>
      <c r="HB139" s="28">
        <v>3994.1</v>
      </c>
      <c r="HC139" s="28">
        <v>275</v>
      </c>
      <c r="HD139" s="28">
        <v>0</v>
      </c>
      <c r="HE139" s="28">
        <v>26639.34</v>
      </c>
      <c r="HF139" s="28">
        <v>0</v>
      </c>
      <c r="HG139" s="28">
        <v>2481</v>
      </c>
      <c r="HH139" s="28">
        <v>0</v>
      </c>
      <c r="HI139" s="28">
        <v>0</v>
      </c>
      <c r="HJ139" s="28">
        <v>294319.8</v>
      </c>
      <c r="HK139" s="28">
        <v>286</v>
      </c>
    </row>
    <row r="140" spans="1:219" ht="18" customHeight="1" x14ac:dyDescent="0.15">
      <c r="A140" s="1">
        <v>14004</v>
      </c>
      <c r="B140" s="2" t="s">
        <v>44</v>
      </c>
      <c r="C140" s="2" t="s">
        <v>465</v>
      </c>
      <c r="D140" s="4">
        <v>328.14898099999999</v>
      </c>
      <c r="E140" s="8" t="s">
        <v>42</v>
      </c>
      <c r="F140" s="3">
        <v>3840</v>
      </c>
      <c r="G140" s="19">
        <v>10438176.939999999</v>
      </c>
      <c r="H140" s="19">
        <v>426741.67</v>
      </c>
      <c r="I140" s="19">
        <v>13361359.92</v>
      </c>
      <c r="J140" s="19">
        <v>1562841.97</v>
      </c>
      <c r="K140" s="19">
        <v>7001187.0499999998</v>
      </c>
      <c r="L140" s="19">
        <v>0</v>
      </c>
      <c r="M140" s="19">
        <v>0</v>
      </c>
      <c r="N140" s="19">
        <v>41533.519999999997</v>
      </c>
      <c r="O140" s="19">
        <v>3714488.22</v>
      </c>
      <c r="P140" s="19">
        <v>0</v>
      </c>
      <c r="Q140" s="19">
        <v>2094460</v>
      </c>
      <c r="R140" s="19">
        <v>792476</v>
      </c>
      <c r="S140" s="19">
        <v>18717.14</v>
      </c>
      <c r="T140" s="19">
        <v>0</v>
      </c>
      <c r="U140" s="19">
        <v>0</v>
      </c>
      <c r="V140" s="19">
        <v>0</v>
      </c>
      <c r="W140" s="19">
        <v>12399012</v>
      </c>
      <c r="X140" s="19">
        <v>0</v>
      </c>
      <c r="Y140" s="19">
        <v>2094460</v>
      </c>
      <c r="Z140" s="19">
        <v>0</v>
      </c>
      <c r="AA140" s="19">
        <v>65387</v>
      </c>
      <c r="AB140" s="19">
        <v>16006593.9</v>
      </c>
      <c r="AC140" s="19">
        <v>66341.62</v>
      </c>
      <c r="AD140" s="19">
        <v>0</v>
      </c>
      <c r="AE140" s="19">
        <v>1064543.8699999999</v>
      </c>
      <c r="AF140" s="19">
        <v>0</v>
      </c>
      <c r="AG140" s="19">
        <v>0</v>
      </c>
      <c r="AH140" s="19">
        <v>4103964.2199999997</v>
      </c>
      <c r="AI140" s="19">
        <v>313090.75</v>
      </c>
      <c r="AJ140" s="19">
        <v>0</v>
      </c>
      <c r="AK140" s="19">
        <v>0</v>
      </c>
      <c r="AL140" s="19">
        <v>0</v>
      </c>
      <c r="AM140" s="19">
        <v>0</v>
      </c>
      <c r="AN140" s="19">
        <v>2874147.01</v>
      </c>
      <c r="AO140" s="19">
        <v>2359549.64</v>
      </c>
      <c r="AP140" s="19">
        <v>529824.13</v>
      </c>
      <c r="AQ140" s="19">
        <v>0</v>
      </c>
      <c r="AR140" s="19">
        <v>2528279.0699999998</v>
      </c>
      <c r="AS140" s="19">
        <v>851014.42</v>
      </c>
      <c r="AT140" s="19">
        <v>49266.12</v>
      </c>
      <c r="AU140" s="19">
        <v>38278.46</v>
      </c>
      <c r="AV140" s="19">
        <v>0</v>
      </c>
      <c r="AW140" s="19">
        <v>0</v>
      </c>
      <c r="AX140" s="19">
        <v>1052750.43</v>
      </c>
      <c r="AY140" s="19">
        <v>0</v>
      </c>
      <c r="AZ140" s="19">
        <v>7903.03</v>
      </c>
      <c r="BA140" s="19">
        <v>7971.33</v>
      </c>
      <c r="BB140" s="19">
        <v>0</v>
      </c>
      <c r="BC140" s="19">
        <v>1940576.7</v>
      </c>
      <c r="BD140" s="19">
        <v>256904.54</v>
      </c>
      <c r="BE140" s="19">
        <v>0</v>
      </c>
      <c r="BF140" s="19">
        <v>0</v>
      </c>
      <c r="BG140" s="19">
        <v>0</v>
      </c>
      <c r="BH140" s="19">
        <v>2343850</v>
      </c>
      <c r="BI140" s="19">
        <v>60974.7</v>
      </c>
      <c r="BJ140" s="19">
        <v>1654337.39</v>
      </c>
      <c r="BK140" s="19">
        <v>216011.24</v>
      </c>
      <c r="BL140" s="19">
        <v>0</v>
      </c>
      <c r="BM140" s="19">
        <v>0</v>
      </c>
      <c r="BN140" s="19">
        <v>0</v>
      </c>
      <c r="BO140" s="19">
        <v>108999.11</v>
      </c>
      <c r="BP140" s="19">
        <v>228776.74</v>
      </c>
      <c r="BQ140" s="19">
        <v>0</v>
      </c>
      <c r="BR140" s="19">
        <v>0</v>
      </c>
      <c r="BS140" s="19">
        <v>0</v>
      </c>
      <c r="BT140" s="19">
        <v>0</v>
      </c>
      <c r="BU140" s="19">
        <v>0</v>
      </c>
      <c r="BV140" s="19">
        <v>0</v>
      </c>
      <c r="BW140" s="19">
        <v>0</v>
      </c>
      <c r="BX140" s="19">
        <v>0</v>
      </c>
      <c r="BY140" s="19">
        <v>0</v>
      </c>
      <c r="BZ140" s="19">
        <v>0</v>
      </c>
      <c r="CA140" s="19">
        <v>0</v>
      </c>
      <c r="CB140" s="19">
        <v>0</v>
      </c>
      <c r="CC140" s="19">
        <v>445654.25</v>
      </c>
      <c r="CD140" s="19">
        <v>0</v>
      </c>
      <c r="CE140" s="19">
        <v>0</v>
      </c>
      <c r="CF140" s="19">
        <v>8412.2287738425857</v>
      </c>
      <c r="CG140" s="19">
        <v>7289686.3899999997</v>
      </c>
      <c r="CH140" s="19">
        <v>13919510.890000001</v>
      </c>
      <c r="CI140" s="19">
        <v>216918.52</v>
      </c>
      <c r="CJ140" s="19">
        <v>0</v>
      </c>
      <c r="CK140" s="19">
        <v>0</v>
      </c>
      <c r="CL140" s="19">
        <v>0</v>
      </c>
      <c r="CM140" s="19">
        <v>0</v>
      </c>
      <c r="CN140" s="19">
        <v>1488520.25</v>
      </c>
      <c r="CO140" s="19">
        <v>97205.91</v>
      </c>
      <c r="CP140" s="19">
        <v>0</v>
      </c>
      <c r="CQ140" s="19">
        <v>0</v>
      </c>
      <c r="CR140" s="19">
        <v>1605074.84</v>
      </c>
      <c r="CS140" s="19">
        <v>105448.32000000001</v>
      </c>
      <c r="CT140" s="18">
        <v>1.4730000000000001</v>
      </c>
      <c r="CU140" s="18">
        <v>3.2959999999999998</v>
      </c>
      <c r="CV140" s="18">
        <v>6.8209999999999997</v>
      </c>
      <c r="CW140" s="18">
        <v>1.6160000000000001</v>
      </c>
      <c r="CX140" s="18">
        <v>2.8159999999999998</v>
      </c>
      <c r="CY140" s="18">
        <v>0</v>
      </c>
      <c r="CZ140" s="16"/>
      <c r="DA140" s="17">
        <v>312996414</v>
      </c>
      <c r="DB140" s="17">
        <v>1255951874</v>
      </c>
      <c r="DC140" s="17">
        <v>742663372</v>
      </c>
      <c r="DD140" s="3">
        <v>621</v>
      </c>
      <c r="DE140" s="3">
        <v>3911</v>
      </c>
      <c r="DF140" s="4">
        <v>51</v>
      </c>
      <c r="DG140" s="4">
        <v>91.35</v>
      </c>
      <c r="DH140" s="4">
        <v>3858.69</v>
      </c>
      <c r="DI140" s="18">
        <v>6.9999999999999993E-3</v>
      </c>
      <c r="DJ140" s="21">
        <v>0.30199999999999999</v>
      </c>
      <c r="DK140" s="21">
        <f>DD140/DE140</f>
        <v>0.15878291996931732</v>
      </c>
      <c r="DL140" s="3">
        <f>DE140/(DX140+DY140)</f>
        <v>16.185234232742921</v>
      </c>
      <c r="DM140" s="21">
        <f>(DP140+DQ140)/(DS140+DT140)</f>
        <v>0.96324528149208977</v>
      </c>
      <c r="DN140" s="25">
        <v>234</v>
      </c>
      <c r="DO140" s="20">
        <v>70.586198830409288</v>
      </c>
      <c r="DP140" s="20">
        <v>2574.9383098265871</v>
      </c>
      <c r="DQ140" s="20">
        <v>1105.9342854004799</v>
      </c>
      <c r="DR140" s="20">
        <v>72.451695906432718</v>
      </c>
      <c r="DS140" s="20">
        <v>2651.7730057803465</v>
      </c>
      <c r="DT140" s="20">
        <v>1169.5512881993848</v>
      </c>
      <c r="DU140" s="36">
        <v>52218.482039397444</v>
      </c>
      <c r="DV140" s="37">
        <v>14.848979591836734</v>
      </c>
      <c r="DW140" s="38">
        <v>0.31428571428571428</v>
      </c>
      <c r="DX140" s="37">
        <v>241.64000000000001</v>
      </c>
      <c r="DY140" s="37">
        <v>0</v>
      </c>
      <c r="DZ140" s="26">
        <v>22.62</v>
      </c>
      <c r="EA140" s="26">
        <v>22.76</v>
      </c>
      <c r="EB140" s="26">
        <v>23.67</v>
      </c>
      <c r="EC140" s="26">
        <v>23.21</v>
      </c>
      <c r="ED140" s="26">
        <v>23.18</v>
      </c>
      <c r="EE140" s="27">
        <v>160</v>
      </c>
      <c r="EF140" s="28">
        <v>14366825.720000001</v>
      </c>
      <c r="EG140" s="28">
        <v>287268.33</v>
      </c>
      <c r="EH140" s="28">
        <v>0</v>
      </c>
      <c r="EI140" s="28">
        <v>3242590.7100000004</v>
      </c>
      <c r="EJ140" s="28">
        <v>1879856.3099999998</v>
      </c>
      <c r="EK140" s="28">
        <v>396443.67</v>
      </c>
      <c r="EL140" s="28">
        <v>0</v>
      </c>
      <c r="EM140" s="28">
        <v>1079132.46</v>
      </c>
      <c r="EN140" s="28">
        <v>544175.49</v>
      </c>
      <c r="EO140" s="28">
        <v>624196.48</v>
      </c>
      <c r="EP140" s="28">
        <v>6954</v>
      </c>
      <c r="EQ140" s="28">
        <v>0</v>
      </c>
      <c r="ER140" s="28">
        <v>0</v>
      </c>
      <c r="ES140" s="28">
        <v>648714.99</v>
      </c>
      <c r="ET140" s="28">
        <v>3881374.38</v>
      </c>
      <c r="EU140" s="28">
        <v>96506.75</v>
      </c>
      <c r="EV140" s="28">
        <v>0</v>
      </c>
      <c r="EW140" s="28">
        <v>838674.97</v>
      </c>
      <c r="EX140" s="28">
        <v>476269.43999999994</v>
      </c>
      <c r="EY140" s="28">
        <v>110211.35</v>
      </c>
      <c r="EZ140" s="28">
        <v>0</v>
      </c>
      <c r="FA140" s="28">
        <v>306656.71999999997</v>
      </c>
      <c r="FB140" s="28">
        <v>179844.2</v>
      </c>
      <c r="FC140" s="28">
        <v>242314.11</v>
      </c>
      <c r="FD140" s="28">
        <v>6957.2300000000005</v>
      </c>
      <c r="FE140" s="28">
        <v>445654.25</v>
      </c>
      <c r="FF140" s="28">
        <v>0</v>
      </c>
      <c r="FG140" s="28">
        <v>100461.33</v>
      </c>
      <c r="FH140" s="28">
        <v>1390348.14</v>
      </c>
      <c r="FI140" s="28">
        <v>276.76</v>
      </c>
      <c r="FJ140" s="28">
        <v>0</v>
      </c>
      <c r="FK140" s="28">
        <v>353453.35</v>
      </c>
      <c r="FL140" s="28">
        <v>143024.29999999999</v>
      </c>
      <c r="FM140" s="28">
        <v>9567.61</v>
      </c>
      <c r="FN140" s="28">
        <v>0</v>
      </c>
      <c r="FO140" s="28">
        <v>740870.81</v>
      </c>
      <c r="FP140" s="28">
        <v>83039.459999999992</v>
      </c>
      <c r="FQ140" s="28">
        <v>287142.20999999996</v>
      </c>
      <c r="FR140" s="28">
        <v>24328.880000000001</v>
      </c>
      <c r="FS140" s="28">
        <v>0</v>
      </c>
      <c r="FT140" s="28">
        <v>0</v>
      </c>
      <c r="FU140" s="28">
        <v>223740.34999999998</v>
      </c>
      <c r="FV140" s="28">
        <v>831997.6399999999</v>
      </c>
      <c r="FW140" s="28">
        <v>3849.37</v>
      </c>
      <c r="FX140" s="28">
        <v>0</v>
      </c>
      <c r="FY140" s="28">
        <v>83733.61</v>
      </c>
      <c r="FZ140" s="28">
        <v>26775.550000000003</v>
      </c>
      <c r="GA140" s="28">
        <v>11494.5</v>
      </c>
      <c r="GB140" s="28">
        <v>0</v>
      </c>
      <c r="GC140" s="28">
        <v>273177.7</v>
      </c>
      <c r="GD140" s="28">
        <v>115797.5</v>
      </c>
      <c r="GE140" s="28">
        <v>764613.69000000006</v>
      </c>
      <c r="GF140" s="28">
        <v>8441.17</v>
      </c>
      <c r="GG140" s="28">
        <v>0</v>
      </c>
      <c r="GH140" s="28">
        <v>0</v>
      </c>
      <c r="GI140" s="28">
        <v>79473.759999999995</v>
      </c>
      <c r="GJ140" s="28">
        <v>704556.11</v>
      </c>
      <c r="GK140" s="28">
        <v>0</v>
      </c>
      <c r="GL140" s="28">
        <v>0</v>
      </c>
      <c r="GM140" s="28">
        <v>9795.76</v>
      </c>
      <c r="GN140" s="28">
        <v>10903.029999999999</v>
      </c>
      <c r="GO140" s="28">
        <v>7971.33</v>
      </c>
      <c r="GP140" s="28">
        <v>0</v>
      </c>
      <c r="GQ140" s="28">
        <v>1940576.7</v>
      </c>
      <c r="GR140" s="28">
        <v>256904.54</v>
      </c>
      <c r="GS140" s="28">
        <v>0</v>
      </c>
      <c r="GT140" s="28">
        <v>0</v>
      </c>
      <c r="GU140" s="28">
        <v>0</v>
      </c>
      <c r="GV140" s="28">
        <v>0</v>
      </c>
      <c r="GW140" s="28">
        <v>60974.7</v>
      </c>
      <c r="GX140" s="28">
        <v>0</v>
      </c>
      <c r="GY140" s="28">
        <v>0</v>
      </c>
      <c r="GZ140" s="28">
        <v>0</v>
      </c>
      <c r="HA140" s="28">
        <v>236</v>
      </c>
      <c r="HB140" s="28">
        <v>46635.28</v>
      </c>
      <c r="HC140" s="28">
        <v>2107</v>
      </c>
      <c r="HD140" s="28">
        <v>0</v>
      </c>
      <c r="HE140" s="28">
        <v>128441.38</v>
      </c>
      <c r="HF140" s="28">
        <v>37156.879999999997</v>
      </c>
      <c r="HG140" s="28">
        <v>53427.87</v>
      </c>
      <c r="HH140" s="28">
        <v>0</v>
      </c>
      <c r="HI140" s="28">
        <v>0</v>
      </c>
      <c r="HJ140" s="28">
        <v>2343850</v>
      </c>
      <c r="HK140" s="28">
        <v>360</v>
      </c>
    </row>
    <row r="141" spans="1:219" ht="18" customHeight="1" x14ac:dyDescent="0.15">
      <c r="A141" s="1">
        <v>18003</v>
      </c>
      <c r="B141" s="2" t="s">
        <v>57</v>
      </c>
      <c r="C141" s="2" t="s">
        <v>475</v>
      </c>
      <c r="D141" s="4">
        <v>197.58796699999999</v>
      </c>
      <c r="E141" s="8" t="s">
        <v>58</v>
      </c>
      <c r="F141" s="3">
        <v>172</v>
      </c>
      <c r="G141" s="19">
        <v>910501.05</v>
      </c>
      <c r="H141" s="19">
        <v>18044.41</v>
      </c>
      <c r="I141" s="19">
        <v>695702.79</v>
      </c>
      <c r="J141" s="19">
        <v>173574.66</v>
      </c>
      <c r="K141" s="19">
        <v>323061.90000000002</v>
      </c>
      <c r="L141" s="19">
        <v>0</v>
      </c>
      <c r="M141" s="19">
        <v>0</v>
      </c>
      <c r="N141" s="19">
        <v>20674.060000000001</v>
      </c>
      <c r="O141" s="19">
        <v>306738.73</v>
      </c>
      <c r="P141" s="19">
        <v>0</v>
      </c>
      <c r="Q141" s="19">
        <v>0</v>
      </c>
      <c r="R141" s="19">
        <v>20722.11</v>
      </c>
      <c r="S141" s="19">
        <v>0</v>
      </c>
      <c r="T141" s="19">
        <v>0</v>
      </c>
      <c r="U141" s="19">
        <v>0</v>
      </c>
      <c r="V141" s="19">
        <v>0</v>
      </c>
      <c r="W141" s="19">
        <v>655235</v>
      </c>
      <c r="X141" s="19">
        <v>0</v>
      </c>
      <c r="Y141" s="19">
        <v>0</v>
      </c>
      <c r="Z141" s="19">
        <v>0</v>
      </c>
      <c r="AA141" s="19">
        <v>58904</v>
      </c>
      <c r="AB141" s="19">
        <v>1067692.95</v>
      </c>
      <c r="AC141" s="19">
        <v>37375.51</v>
      </c>
      <c r="AD141" s="19">
        <v>0</v>
      </c>
      <c r="AE141" s="19">
        <v>156770.34000000003</v>
      </c>
      <c r="AF141" s="19">
        <v>0</v>
      </c>
      <c r="AG141" s="19">
        <v>0</v>
      </c>
      <c r="AH141" s="19">
        <v>193737.63</v>
      </c>
      <c r="AI141" s="19">
        <v>2043.6</v>
      </c>
      <c r="AJ141" s="19">
        <v>0</v>
      </c>
      <c r="AK141" s="19">
        <v>0</v>
      </c>
      <c r="AL141" s="19">
        <v>0</v>
      </c>
      <c r="AM141" s="19">
        <v>0</v>
      </c>
      <c r="AN141" s="19">
        <v>136401.66999999998</v>
      </c>
      <c r="AO141" s="19">
        <v>266892.43</v>
      </c>
      <c r="AP141" s="19">
        <v>109253.48</v>
      </c>
      <c r="AQ141" s="19">
        <v>0</v>
      </c>
      <c r="AR141" s="19">
        <v>179363.32</v>
      </c>
      <c r="AS141" s="19">
        <v>112607.07</v>
      </c>
      <c r="AT141" s="19">
        <v>6274</v>
      </c>
      <c r="AU141" s="19">
        <v>0</v>
      </c>
      <c r="AV141" s="19">
        <v>0</v>
      </c>
      <c r="AW141" s="19">
        <v>0</v>
      </c>
      <c r="AX141" s="19">
        <v>64092.639999999999</v>
      </c>
      <c r="AY141" s="19">
        <v>1838.76</v>
      </c>
      <c r="AZ141" s="19">
        <v>0</v>
      </c>
      <c r="BA141" s="19">
        <v>0</v>
      </c>
      <c r="BB141" s="19">
        <v>0</v>
      </c>
      <c r="BC141" s="19">
        <v>116130.16</v>
      </c>
      <c r="BD141" s="19">
        <v>650</v>
      </c>
      <c r="BE141" s="19">
        <v>4387.88</v>
      </c>
      <c r="BF141" s="19">
        <v>0</v>
      </c>
      <c r="BG141" s="19">
        <v>0</v>
      </c>
      <c r="BH141" s="19">
        <v>0</v>
      </c>
      <c r="BI141" s="19">
        <v>6950</v>
      </c>
      <c r="BJ141" s="19">
        <v>15527.55</v>
      </c>
      <c r="BK141" s="19">
        <v>0</v>
      </c>
      <c r="BL141" s="19">
        <v>0</v>
      </c>
      <c r="BM141" s="19">
        <v>0</v>
      </c>
      <c r="BN141" s="19">
        <v>0</v>
      </c>
      <c r="BO141" s="19">
        <v>0</v>
      </c>
      <c r="BP141" s="19">
        <v>0</v>
      </c>
      <c r="BQ141" s="19">
        <v>0</v>
      </c>
      <c r="BR141" s="19">
        <v>0</v>
      </c>
      <c r="BS141" s="19">
        <v>0</v>
      </c>
      <c r="BT141" s="19">
        <v>0</v>
      </c>
      <c r="BU141" s="19">
        <v>0</v>
      </c>
      <c r="BV141" s="19">
        <v>0</v>
      </c>
      <c r="BW141" s="19">
        <v>0</v>
      </c>
      <c r="BX141" s="19">
        <v>0</v>
      </c>
      <c r="BY141" s="19">
        <v>0</v>
      </c>
      <c r="BZ141" s="19">
        <v>0</v>
      </c>
      <c r="CA141" s="19">
        <v>0</v>
      </c>
      <c r="CB141" s="19">
        <v>0</v>
      </c>
      <c r="CC141" s="19">
        <v>0</v>
      </c>
      <c r="CD141" s="19">
        <v>0</v>
      </c>
      <c r="CE141" s="19">
        <v>0</v>
      </c>
      <c r="CF141" s="19">
        <v>12766.569491324151</v>
      </c>
      <c r="CG141" s="19">
        <v>535380.51</v>
      </c>
      <c r="CH141" s="19">
        <v>1140186.8400000001</v>
      </c>
      <c r="CI141" s="19">
        <v>276162.34000000003</v>
      </c>
      <c r="CJ141" s="19">
        <v>2283510.0499999998</v>
      </c>
      <c r="CK141" s="19">
        <v>734364.88</v>
      </c>
      <c r="CL141" s="19">
        <v>0</v>
      </c>
      <c r="CM141" s="19">
        <v>0</v>
      </c>
      <c r="CN141" s="19">
        <v>155493.41</v>
      </c>
      <c r="CO141" s="19">
        <v>0</v>
      </c>
      <c r="CP141" s="19">
        <v>0</v>
      </c>
      <c r="CQ141" s="19">
        <v>0</v>
      </c>
      <c r="CR141" s="19">
        <v>158389.76000000001</v>
      </c>
      <c r="CS141" s="19">
        <v>0</v>
      </c>
      <c r="CT141" s="18">
        <v>2.1310000000000002</v>
      </c>
      <c r="CU141" s="18">
        <v>4.7679999999999998</v>
      </c>
      <c r="CV141" s="18">
        <v>9.8680000000000003</v>
      </c>
      <c r="CW141" s="18">
        <v>1.6160000000000001</v>
      </c>
      <c r="CX141" s="18">
        <v>1.6140000000000001</v>
      </c>
      <c r="CY141" s="18">
        <v>0</v>
      </c>
      <c r="CZ141" s="18" t="s">
        <v>419</v>
      </c>
      <c r="DA141" s="17">
        <v>125074361</v>
      </c>
      <c r="DB141" s="17">
        <v>32102911</v>
      </c>
      <c r="DC141" s="17">
        <v>42386536</v>
      </c>
      <c r="DD141" s="3">
        <v>32</v>
      </c>
      <c r="DE141" s="3">
        <v>185</v>
      </c>
      <c r="DF141" s="4">
        <v>15</v>
      </c>
      <c r="DG141" s="4">
        <v>1</v>
      </c>
      <c r="DH141" s="4">
        <v>173</v>
      </c>
      <c r="DI141" s="18">
        <v>5.2999999999999999E-2</v>
      </c>
      <c r="DJ141" s="21">
        <v>0.66900000000000004</v>
      </c>
      <c r="DK141" s="21">
        <f>DD141/DE141</f>
        <v>0.17297297297297298</v>
      </c>
      <c r="DL141" s="3">
        <f>DE141/(DX141+DY141)</f>
        <v>10.081743869209806</v>
      </c>
      <c r="DM141" s="21">
        <f>(DP141+DQ141)/(DS141+DT141)</f>
        <v>0.94010442680407924</v>
      </c>
      <c r="DN141" s="25">
        <v>8</v>
      </c>
      <c r="DO141" s="20">
        <v>12.513711340206187</v>
      </c>
      <c r="DP141" s="20">
        <v>114.73239263803681</v>
      </c>
      <c r="DQ141" s="20">
        <v>45.545607361963192</v>
      </c>
      <c r="DR141" s="20">
        <v>12.969072164948454</v>
      </c>
      <c r="DS141" s="20">
        <v>119.65644171779141</v>
      </c>
      <c r="DT141" s="20">
        <v>50.833128834355833</v>
      </c>
      <c r="DU141" s="36">
        <v>42886.757493188015</v>
      </c>
      <c r="DV141" s="37">
        <v>13.95</v>
      </c>
      <c r="DW141" s="38">
        <v>0.35</v>
      </c>
      <c r="DX141" s="37">
        <v>18.350000000000005</v>
      </c>
      <c r="DY141" s="37">
        <v>0</v>
      </c>
      <c r="DZ141" s="26"/>
      <c r="EA141" s="26"/>
      <c r="EB141" s="26"/>
      <c r="EC141" s="26"/>
      <c r="ED141" s="26"/>
      <c r="EE141" s="27">
        <v>5</v>
      </c>
      <c r="EF141" s="28">
        <v>890257.11999999988</v>
      </c>
      <c r="EG141" s="28">
        <v>27028.92</v>
      </c>
      <c r="EH141" s="28">
        <v>0</v>
      </c>
      <c r="EI141" s="28">
        <v>104840.07</v>
      </c>
      <c r="EJ141" s="28">
        <v>159712.36000000002</v>
      </c>
      <c r="EK141" s="28">
        <v>79241.919999999998</v>
      </c>
      <c r="EL141" s="28">
        <v>0</v>
      </c>
      <c r="EM141" s="28">
        <v>52413.98</v>
      </c>
      <c r="EN141" s="28">
        <v>66904.66</v>
      </c>
      <c r="EO141" s="28">
        <v>50935.85</v>
      </c>
      <c r="EP141" s="28">
        <v>0</v>
      </c>
      <c r="EQ141" s="28">
        <v>0</v>
      </c>
      <c r="ER141" s="28">
        <v>0</v>
      </c>
      <c r="ES141" s="28">
        <v>38480.660000000003</v>
      </c>
      <c r="ET141" s="28">
        <v>296814.49</v>
      </c>
      <c r="EU141" s="28">
        <v>10322.59</v>
      </c>
      <c r="EV141" s="28">
        <v>0</v>
      </c>
      <c r="EW141" s="28">
        <v>22218.93</v>
      </c>
      <c r="EX141" s="28">
        <v>71142.98</v>
      </c>
      <c r="EY141" s="28">
        <v>21370.78</v>
      </c>
      <c r="EZ141" s="28">
        <v>0</v>
      </c>
      <c r="FA141" s="28">
        <v>9010.44</v>
      </c>
      <c r="FB141" s="28">
        <v>10595.72</v>
      </c>
      <c r="FC141" s="28">
        <v>6406.23</v>
      </c>
      <c r="FD141" s="28">
        <v>0</v>
      </c>
      <c r="FE141" s="28">
        <v>0</v>
      </c>
      <c r="FF141" s="28">
        <v>0</v>
      </c>
      <c r="FG141" s="28">
        <v>6823.87</v>
      </c>
      <c r="FH141" s="28">
        <v>31011.379999999997</v>
      </c>
      <c r="FI141" s="28">
        <v>2043.6</v>
      </c>
      <c r="FJ141" s="28">
        <v>0</v>
      </c>
      <c r="FK141" s="28">
        <v>23190.02</v>
      </c>
      <c r="FL141" s="28">
        <v>17919.28</v>
      </c>
      <c r="FM141" s="28">
        <v>6464.17</v>
      </c>
      <c r="FN141" s="28">
        <v>0</v>
      </c>
      <c r="FO141" s="28">
        <v>81433.27</v>
      </c>
      <c r="FP141" s="28">
        <v>8787.0300000000007</v>
      </c>
      <c r="FQ141" s="28">
        <v>265.5</v>
      </c>
      <c r="FR141" s="28">
        <v>0</v>
      </c>
      <c r="FS141" s="28">
        <v>0</v>
      </c>
      <c r="FT141" s="28">
        <v>0</v>
      </c>
      <c r="FU141" s="28">
        <v>15367.34</v>
      </c>
      <c r="FV141" s="28">
        <v>82951.62000000001</v>
      </c>
      <c r="FW141" s="28">
        <v>24</v>
      </c>
      <c r="FX141" s="28">
        <v>0</v>
      </c>
      <c r="FY141" s="28">
        <v>1680.2</v>
      </c>
      <c r="FZ141" s="28">
        <v>307.91000000000003</v>
      </c>
      <c r="GA141" s="28">
        <v>1845.11</v>
      </c>
      <c r="GB141" s="28">
        <v>0</v>
      </c>
      <c r="GC141" s="28">
        <v>16405.439999999999</v>
      </c>
      <c r="GD141" s="28">
        <v>17468.849999999999</v>
      </c>
      <c r="GE141" s="28">
        <v>104374.39999999999</v>
      </c>
      <c r="GF141" s="28">
        <v>0</v>
      </c>
      <c r="GG141" s="28">
        <v>0</v>
      </c>
      <c r="GH141" s="28">
        <v>0</v>
      </c>
      <c r="GI141" s="28">
        <v>3306.7700000000004</v>
      </c>
      <c r="GJ141" s="28">
        <v>115739.06</v>
      </c>
      <c r="GK141" s="28">
        <v>0</v>
      </c>
      <c r="GL141" s="28">
        <v>0</v>
      </c>
      <c r="GM141" s="28">
        <v>1838.76</v>
      </c>
      <c r="GN141" s="28">
        <v>0</v>
      </c>
      <c r="GO141" s="28">
        <v>0</v>
      </c>
      <c r="GP141" s="28">
        <v>0</v>
      </c>
      <c r="GQ141" s="28">
        <v>116130.16</v>
      </c>
      <c r="GR141" s="28">
        <v>650</v>
      </c>
      <c r="GS141" s="28">
        <v>4387.88</v>
      </c>
      <c r="GT141" s="28">
        <v>0</v>
      </c>
      <c r="GU141" s="28">
        <v>0</v>
      </c>
      <c r="GV141" s="28">
        <v>0</v>
      </c>
      <c r="GW141" s="28">
        <v>6950</v>
      </c>
      <c r="GX141" s="28">
        <v>1427.25</v>
      </c>
      <c r="GY141" s="28">
        <v>0</v>
      </c>
      <c r="GZ141" s="28">
        <v>0</v>
      </c>
      <c r="HA141" s="28">
        <v>0</v>
      </c>
      <c r="HB141" s="28">
        <v>17809.900000000001</v>
      </c>
      <c r="HC141" s="28">
        <v>331.5</v>
      </c>
      <c r="HD141" s="28">
        <v>0</v>
      </c>
      <c r="HE141" s="28">
        <v>20100.189999999999</v>
      </c>
      <c r="HF141" s="28">
        <v>8850.81</v>
      </c>
      <c r="HG141" s="28">
        <v>2681.78</v>
      </c>
      <c r="HH141" s="28">
        <v>0</v>
      </c>
      <c r="HI141" s="28">
        <v>0</v>
      </c>
      <c r="HJ141" s="28">
        <v>0</v>
      </c>
      <c r="HK141" s="28">
        <v>114</v>
      </c>
    </row>
    <row r="142" spans="1:219" ht="18" customHeight="1" x14ac:dyDescent="0.15">
      <c r="A142" s="1">
        <v>14005</v>
      </c>
      <c r="B142" s="2" t="s">
        <v>45</v>
      </c>
      <c r="C142" s="2" t="s">
        <v>466</v>
      </c>
      <c r="D142" s="4">
        <v>250.387157</v>
      </c>
      <c r="E142" s="8" t="s">
        <v>42</v>
      </c>
      <c r="F142" s="3">
        <v>250</v>
      </c>
      <c r="G142" s="19">
        <v>766327.58</v>
      </c>
      <c r="H142" s="19">
        <v>13297.77</v>
      </c>
      <c r="I142" s="19">
        <v>1338288.8899999999</v>
      </c>
      <c r="J142" s="19">
        <v>90052.9</v>
      </c>
      <c r="K142" s="19">
        <v>740983.14</v>
      </c>
      <c r="L142" s="19">
        <v>0</v>
      </c>
      <c r="M142" s="19">
        <v>0</v>
      </c>
      <c r="N142" s="19">
        <v>14048</v>
      </c>
      <c r="O142" s="19">
        <v>408046.41</v>
      </c>
      <c r="P142" s="19">
        <v>0</v>
      </c>
      <c r="Q142" s="19">
        <v>3949</v>
      </c>
      <c r="R142" s="19">
        <v>0</v>
      </c>
      <c r="S142" s="19">
        <v>118.04</v>
      </c>
      <c r="T142" s="19">
        <v>0</v>
      </c>
      <c r="U142" s="19">
        <v>0</v>
      </c>
      <c r="V142" s="19">
        <v>0</v>
      </c>
      <c r="W142" s="19">
        <v>1271122</v>
      </c>
      <c r="X142" s="19">
        <v>0</v>
      </c>
      <c r="Y142" s="19">
        <v>0</v>
      </c>
      <c r="Z142" s="19">
        <v>3949</v>
      </c>
      <c r="AA142" s="19">
        <v>59696</v>
      </c>
      <c r="AB142" s="19">
        <v>1159413.44</v>
      </c>
      <c r="AC142" s="19">
        <v>67055.3</v>
      </c>
      <c r="AD142" s="19">
        <v>0</v>
      </c>
      <c r="AE142" s="19">
        <v>168164.04</v>
      </c>
      <c r="AF142" s="19">
        <v>0</v>
      </c>
      <c r="AG142" s="19">
        <v>0</v>
      </c>
      <c r="AH142" s="19">
        <v>340165.42</v>
      </c>
      <c r="AI142" s="19">
        <v>10526.88</v>
      </c>
      <c r="AJ142" s="19">
        <v>0</v>
      </c>
      <c r="AK142" s="19">
        <v>0</v>
      </c>
      <c r="AL142" s="19">
        <v>0</v>
      </c>
      <c r="AM142" s="19">
        <v>0</v>
      </c>
      <c r="AN142" s="19">
        <v>88829.54</v>
      </c>
      <c r="AO142" s="19">
        <v>280643.49</v>
      </c>
      <c r="AP142" s="19">
        <v>145009.26</v>
      </c>
      <c r="AQ142" s="19">
        <v>0</v>
      </c>
      <c r="AR142" s="19">
        <v>177634.6</v>
      </c>
      <c r="AS142" s="19">
        <v>204773.56</v>
      </c>
      <c r="AT142" s="19">
        <v>0</v>
      </c>
      <c r="AU142" s="19">
        <v>0</v>
      </c>
      <c r="AV142" s="19">
        <v>0</v>
      </c>
      <c r="AW142" s="19">
        <v>0</v>
      </c>
      <c r="AX142" s="19">
        <v>118307.15000000001</v>
      </c>
      <c r="AY142" s="19">
        <v>0</v>
      </c>
      <c r="AZ142" s="19">
        <v>0</v>
      </c>
      <c r="BA142" s="19">
        <v>17560.61</v>
      </c>
      <c r="BB142" s="19">
        <v>0</v>
      </c>
      <c r="BC142" s="19">
        <v>175078.75</v>
      </c>
      <c r="BD142" s="19">
        <v>0</v>
      </c>
      <c r="BE142" s="19">
        <v>4442.49</v>
      </c>
      <c r="BF142" s="19">
        <v>0</v>
      </c>
      <c r="BG142" s="19">
        <v>0</v>
      </c>
      <c r="BH142" s="19">
        <v>214595</v>
      </c>
      <c r="BI142" s="19">
        <v>13343.5</v>
      </c>
      <c r="BJ142" s="19">
        <v>73223.28</v>
      </c>
      <c r="BK142" s="19">
        <v>0</v>
      </c>
      <c r="BL142" s="19">
        <v>0</v>
      </c>
      <c r="BM142" s="19">
        <v>0</v>
      </c>
      <c r="BN142" s="19">
        <v>0</v>
      </c>
      <c r="BO142" s="19">
        <v>0</v>
      </c>
      <c r="BP142" s="19">
        <v>0</v>
      </c>
      <c r="BQ142" s="19">
        <v>0</v>
      </c>
      <c r="BR142" s="19">
        <v>0</v>
      </c>
      <c r="BS142" s="19">
        <v>0</v>
      </c>
      <c r="BT142" s="19">
        <v>0</v>
      </c>
      <c r="BU142" s="19">
        <v>0</v>
      </c>
      <c r="BV142" s="19">
        <v>0</v>
      </c>
      <c r="BW142" s="19">
        <v>0</v>
      </c>
      <c r="BX142" s="19">
        <v>0</v>
      </c>
      <c r="BY142" s="19">
        <v>0</v>
      </c>
      <c r="BZ142" s="19">
        <v>0</v>
      </c>
      <c r="CA142" s="19">
        <v>0</v>
      </c>
      <c r="CB142" s="19">
        <v>0</v>
      </c>
      <c r="CC142" s="19">
        <v>41023.379999999997</v>
      </c>
      <c r="CD142" s="19">
        <v>0</v>
      </c>
      <c r="CE142" s="19">
        <v>0</v>
      </c>
      <c r="CF142" s="19">
        <v>10431.63590349203</v>
      </c>
      <c r="CG142" s="19">
        <v>314918.19</v>
      </c>
      <c r="CH142" s="19">
        <v>1372142.02</v>
      </c>
      <c r="CI142" s="19">
        <v>29921.84</v>
      </c>
      <c r="CJ142" s="19">
        <v>0</v>
      </c>
      <c r="CK142" s="19">
        <v>0</v>
      </c>
      <c r="CL142" s="19">
        <v>0</v>
      </c>
      <c r="CM142" s="19">
        <v>0</v>
      </c>
      <c r="CN142" s="19">
        <v>116851.77</v>
      </c>
      <c r="CO142" s="19">
        <v>0</v>
      </c>
      <c r="CP142" s="19">
        <v>0</v>
      </c>
      <c r="CQ142" s="19">
        <v>0</v>
      </c>
      <c r="CR142" s="19">
        <v>168107.09</v>
      </c>
      <c r="CS142" s="19">
        <v>0</v>
      </c>
      <c r="CT142" s="18">
        <v>2.1020000000000003</v>
      </c>
      <c r="CU142" s="18">
        <v>4.7029999999999994</v>
      </c>
      <c r="CV142" s="18">
        <v>9.734</v>
      </c>
      <c r="CW142" s="18">
        <v>1.6160000000000001</v>
      </c>
      <c r="CX142" s="18">
        <v>2.7709999999999999</v>
      </c>
      <c r="CY142" s="18">
        <v>0</v>
      </c>
      <c r="CZ142" s="18" t="s">
        <v>419</v>
      </c>
      <c r="DA142" s="17">
        <v>228992735</v>
      </c>
      <c r="DB142" s="17">
        <v>24785069</v>
      </c>
      <c r="DC142" s="17">
        <v>7761983</v>
      </c>
      <c r="DD142" s="3">
        <v>58</v>
      </c>
      <c r="DE142" s="3">
        <v>276</v>
      </c>
      <c r="DF142" s="4">
        <v>141</v>
      </c>
      <c r="DG142" s="4">
        <v>11</v>
      </c>
      <c r="DH142" s="4">
        <v>252</v>
      </c>
      <c r="DI142" s="18">
        <v>9.0000000000000011E-3</v>
      </c>
      <c r="DJ142" s="21">
        <v>0.34399999999999997</v>
      </c>
      <c r="DK142" s="21">
        <f>DD142/DE142</f>
        <v>0.21014492753623187</v>
      </c>
      <c r="DL142" s="3">
        <f>DE142/(DX142+DY142)</f>
        <v>13.080568720379157</v>
      </c>
      <c r="DM142" s="21">
        <f>(DP142+DQ142)/(DS142+DT142)</f>
        <v>0.9699382978820793</v>
      </c>
      <c r="DN142" s="25">
        <v>18</v>
      </c>
      <c r="DO142" s="20">
        <v>25.532080924855489</v>
      </c>
      <c r="DP142" s="20">
        <v>162.82482758620691</v>
      </c>
      <c r="DQ142" s="20">
        <v>80.740057471264365</v>
      </c>
      <c r="DR142" s="20">
        <v>25.99421965317919</v>
      </c>
      <c r="DS142" s="20">
        <v>166.95287356321842</v>
      </c>
      <c r="DT142" s="20">
        <v>84.160919540229898</v>
      </c>
      <c r="DU142" s="36">
        <v>44620.758293838902</v>
      </c>
      <c r="DV142" s="37">
        <v>11.727272727272727</v>
      </c>
      <c r="DW142" s="38">
        <v>0.13636363636363635</v>
      </c>
      <c r="DX142" s="37">
        <v>21.099999999999984</v>
      </c>
      <c r="DY142" s="37">
        <v>0</v>
      </c>
      <c r="DZ142" s="26">
        <v>15.42</v>
      </c>
      <c r="EA142" s="26">
        <v>19.920000000000002</v>
      </c>
      <c r="EB142" s="26">
        <v>16.75</v>
      </c>
      <c r="EC142" s="26">
        <v>18.170000000000002</v>
      </c>
      <c r="ED142" s="26">
        <v>17.670000000000002</v>
      </c>
      <c r="EE142" s="27">
        <v>12</v>
      </c>
      <c r="EF142" s="28">
        <v>977780.97</v>
      </c>
      <c r="EG142" s="28">
        <v>49865.49</v>
      </c>
      <c r="EH142" s="28">
        <v>0</v>
      </c>
      <c r="EI142" s="28">
        <v>50971.48</v>
      </c>
      <c r="EJ142" s="28">
        <v>127023.28</v>
      </c>
      <c r="EK142" s="28">
        <v>74020.740000000005</v>
      </c>
      <c r="EL142" s="28">
        <v>0</v>
      </c>
      <c r="EM142" s="28">
        <v>45417.3</v>
      </c>
      <c r="EN142" s="28">
        <v>99992.54</v>
      </c>
      <c r="EO142" s="28">
        <v>53379.35</v>
      </c>
      <c r="EP142" s="28">
        <v>0</v>
      </c>
      <c r="EQ142" s="28">
        <v>38108.120000000003</v>
      </c>
      <c r="ER142" s="28">
        <v>0</v>
      </c>
      <c r="ES142" s="28">
        <v>55605.19</v>
      </c>
      <c r="ET142" s="28">
        <v>309163.28999999998</v>
      </c>
      <c r="EU142" s="28">
        <v>17189.810000000001</v>
      </c>
      <c r="EV142" s="28">
        <v>0</v>
      </c>
      <c r="EW142" s="28">
        <v>32073.39</v>
      </c>
      <c r="EX142" s="28">
        <v>66581.48000000001</v>
      </c>
      <c r="EY142" s="28">
        <v>43959.9</v>
      </c>
      <c r="EZ142" s="28">
        <v>0</v>
      </c>
      <c r="FA142" s="28">
        <v>21153.11</v>
      </c>
      <c r="FB142" s="28">
        <v>39245.519999999997</v>
      </c>
      <c r="FC142" s="28">
        <v>28277.96</v>
      </c>
      <c r="FD142" s="28">
        <v>0</v>
      </c>
      <c r="FE142" s="28">
        <v>2915.26</v>
      </c>
      <c r="FF142" s="28">
        <v>0</v>
      </c>
      <c r="FG142" s="28">
        <v>8643.6299999999992</v>
      </c>
      <c r="FH142" s="28">
        <v>190974.32</v>
      </c>
      <c r="FI142" s="28">
        <v>10526.88</v>
      </c>
      <c r="FJ142" s="28">
        <v>0</v>
      </c>
      <c r="FK142" s="28">
        <v>78553.12999999999</v>
      </c>
      <c r="FL142" s="28">
        <v>17911.64</v>
      </c>
      <c r="FM142" s="28">
        <v>34748.910000000003</v>
      </c>
      <c r="FN142" s="28">
        <v>0</v>
      </c>
      <c r="FO142" s="28">
        <v>96006.41</v>
      </c>
      <c r="FP142" s="28">
        <v>17058.57</v>
      </c>
      <c r="FQ142" s="28">
        <v>5530.01</v>
      </c>
      <c r="FR142" s="28">
        <v>0</v>
      </c>
      <c r="FS142" s="28">
        <v>0</v>
      </c>
      <c r="FT142" s="28">
        <v>0</v>
      </c>
      <c r="FU142" s="28">
        <v>39690.82</v>
      </c>
      <c r="FV142" s="28">
        <v>55292.82</v>
      </c>
      <c r="FW142" s="28">
        <v>0</v>
      </c>
      <c r="FX142" s="28">
        <v>0</v>
      </c>
      <c r="FY142" s="28">
        <v>454.82</v>
      </c>
      <c r="FZ142" s="28">
        <v>2042.0900000000001</v>
      </c>
      <c r="GA142" s="28">
        <v>9840.32</v>
      </c>
      <c r="GB142" s="28">
        <v>0</v>
      </c>
      <c r="GC142" s="28">
        <v>29457.78</v>
      </c>
      <c r="GD142" s="28">
        <v>48476.93</v>
      </c>
      <c r="GE142" s="28">
        <v>82906.13</v>
      </c>
      <c r="GF142" s="28">
        <v>0</v>
      </c>
      <c r="GG142" s="28">
        <v>0</v>
      </c>
      <c r="GH142" s="28">
        <v>0</v>
      </c>
      <c r="GI142" s="28">
        <v>27711.010000000002</v>
      </c>
      <c r="GJ142" s="28">
        <v>134531.5</v>
      </c>
      <c r="GK142" s="28">
        <v>0</v>
      </c>
      <c r="GL142" s="28">
        <v>0</v>
      </c>
      <c r="GM142" s="28">
        <v>0</v>
      </c>
      <c r="GN142" s="28">
        <v>0</v>
      </c>
      <c r="GO142" s="28">
        <v>0</v>
      </c>
      <c r="GP142" s="28">
        <v>0</v>
      </c>
      <c r="GQ142" s="28">
        <v>160678.75</v>
      </c>
      <c r="GR142" s="28">
        <v>0</v>
      </c>
      <c r="GS142" s="28">
        <v>0</v>
      </c>
      <c r="GT142" s="28">
        <v>0</v>
      </c>
      <c r="GU142" s="28">
        <v>0</v>
      </c>
      <c r="GV142" s="28">
        <v>0</v>
      </c>
      <c r="GW142" s="28">
        <v>0</v>
      </c>
      <c r="GX142" s="28">
        <v>0</v>
      </c>
      <c r="GY142" s="28">
        <v>0</v>
      </c>
      <c r="GZ142" s="28">
        <v>0</v>
      </c>
      <c r="HA142" s="28">
        <v>0</v>
      </c>
      <c r="HB142" s="28">
        <v>67085</v>
      </c>
      <c r="HC142" s="28">
        <v>0</v>
      </c>
      <c r="HD142" s="28">
        <v>0</v>
      </c>
      <c r="HE142" s="28">
        <v>0</v>
      </c>
      <c r="HF142" s="28">
        <v>0</v>
      </c>
      <c r="HG142" s="28">
        <v>2456.13</v>
      </c>
      <c r="HH142" s="28">
        <v>0</v>
      </c>
      <c r="HI142" s="28">
        <v>0</v>
      </c>
      <c r="HJ142" s="28">
        <v>214595</v>
      </c>
      <c r="HK142" s="28">
        <v>0</v>
      </c>
    </row>
    <row r="143" spans="1:219" ht="18" customHeight="1" x14ac:dyDescent="0.15">
      <c r="A143" s="1">
        <v>18005</v>
      </c>
      <c r="B143" s="2" t="s">
        <v>59</v>
      </c>
      <c r="C143" s="2" t="s">
        <v>476</v>
      </c>
      <c r="D143" s="4">
        <v>494.47951799999998</v>
      </c>
      <c r="E143" s="8" t="s">
        <v>58</v>
      </c>
      <c r="F143" s="3">
        <v>523</v>
      </c>
      <c r="G143" s="19">
        <v>2418311.4300000002</v>
      </c>
      <c r="H143" s="19">
        <v>39811.78</v>
      </c>
      <c r="I143" s="19">
        <v>1156809.9099999999</v>
      </c>
      <c r="J143" s="19">
        <v>177119.47</v>
      </c>
      <c r="K143" s="19">
        <v>1515156.96</v>
      </c>
      <c r="L143" s="19">
        <v>0</v>
      </c>
      <c r="M143" s="19">
        <v>0</v>
      </c>
      <c r="N143" s="19">
        <v>107455.83</v>
      </c>
      <c r="O143" s="19">
        <v>1073078.1200000001</v>
      </c>
      <c r="P143" s="19">
        <v>0</v>
      </c>
      <c r="Q143" s="19">
        <v>0</v>
      </c>
      <c r="R143" s="19">
        <v>6247.3</v>
      </c>
      <c r="S143" s="19">
        <v>0</v>
      </c>
      <c r="T143" s="19">
        <v>0</v>
      </c>
      <c r="U143" s="19">
        <v>0</v>
      </c>
      <c r="V143" s="19">
        <v>0</v>
      </c>
      <c r="W143" s="19">
        <v>1047288</v>
      </c>
      <c r="X143" s="19">
        <v>0</v>
      </c>
      <c r="Y143" s="19">
        <v>0</v>
      </c>
      <c r="Z143" s="19">
        <v>0</v>
      </c>
      <c r="AA143" s="19">
        <v>55359</v>
      </c>
      <c r="AB143" s="19">
        <v>2050793.35</v>
      </c>
      <c r="AC143" s="19">
        <v>20337.71</v>
      </c>
      <c r="AD143" s="19">
        <v>0</v>
      </c>
      <c r="AE143" s="19">
        <v>186525.40000000002</v>
      </c>
      <c r="AF143" s="19">
        <v>0</v>
      </c>
      <c r="AG143" s="19">
        <v>0</v>
      </c>
      <c r="AH143" s="19">
        <v>618339.92000000004</v>
      </c>
      <c r="AI143" s="19">
        <v>6868.68</v>
      </c>
      <c r="AJ143" s="19">
        <v>0</v>
      </c>
      <c r="AK143" s="19">
        <v>0</v>
      </c>
      <c r="AL143" s="19">
        <v>0</v>
      </c>
      <c r="AM143" s="19">
        <v>0</v>
      </c>
      <c r="AN143" s="19">
        <v>304006.87</v>
      </c>
      <c r="AO143" s="19">
        <v>424073.23</v>
      </c>
      <c r="AP143" s="19">
        <v>99598.83</v>
      </c>
      <c r="AQ143" s="19">
        <v>0</v>
      </c>
      <c r="AR143" s="19">
        <v>383652.86</v>
      </c>
      <c r="AS143" s="19">
        <v>485360.06</v>
      </c>
      <c r="AT143" s="19">
        <v>0</v>
      </c>
      <c r="AU143" s="19">
        <v>0</v>
      </c>
      <c r="AV143" s="19">
        <v>0</v>
      </c>
      <c r="AW143" s="19">
        <v>0</v>
      </c>
      <c r="AX143" s="19">
        <v>227278.02000000002</v>
      </c>
      <c r="AY143" s="19">
        <v>81385.66</v>
      </c>
      <c r="AZ143" s="19">
        <v>0</v>
      </c>
      <c r="BA143" s="19">
        <v>6748</v>
      </c>
      <c r="BB143" s="19">
        <v>5721.19</v>
      </c>
      <c r="BC143" s="19">
        <v>48903.45</v>
      </c>
      <c r="BD143" s="19">
        <v>0</v>
      </c>
      <c r="BE143" s="19">
        <v>1148.76</v>
      </c>
      <c r="BF143" s="19">
        <v>0</v>
      </c>
      <c r="BG143" s="19">
        <v>0</v>
      </c>
      <c r="BH143" s="19">
        <v>408840.38</v>
      </c>
      <c r="BI143" s="19">
        <v>20286.669999999998</v>
      </c>
      <c r="BJ143" s="19">
        <v>79582.299999999988</v>
      </c>
      <c r="BK143" s="19">
        <v>40029.71</v>
      </c>
      <c r="BL143" s="19">
        <v>0</v>
      </c>
      <c r="BM143" s="19">
        <v>0</v>
      </c>
      <c r="BN143" s="19">
        <v>0</v>
      </c>
      <c r="BO143" s="19">
        <v>3486</v>
      </c>
      <c r="BP143" s="19">
        <v>46141.03</v>
      </c>
      <c r="BQ143" s="19">
        <v>0</v>
      </c>
      <c r="BR143" s="19">
        <v>0</v>
      </c>
      <c r="BS143" s="19">
        <v>0</v>
      </c>
      <c r="BT143" s="19">
        <v>0</v>
      </c>
      <c r="BU143" s="19">
        <v>0</v>
      </c>
      <c r="BV143" s="19">
        <v>0</v>
      </c>
      <c r="BW143" s="19">
        <v>0</v>
      </c>
      <c r="BX143" s="19">
        <v>0</v>
      </c>
      <c r="BY143" s="19">
        <v>0</v>
      </c>
      <c r="BZ143" s="19">
        <v>0</v>
      </c>
      <c r="CA143" s="19">
        <v>0</v>
      </c>
      <c r="CB143" s="19">
        <v>0</v>
      </c>
      <c r="CC143" s="19">
        <v>0</v>
      </c>
      <c r="CD143" s="19">
        <v>0</v>
      </c>
      <c r="CE143" s="19">
        <v>0</v>
      </c>
      <c r="CF143" s="19">
        <v>8808.1673324625499</v>
      </c>
      <c r="CG143" s="19">
        <v>1406308.28</v>
      </c>
      <c r="CH143" s="19">
        <v>722592.44</v>
      </c>
      <c r="CI143" s="19">
        <v>984502.51</v>
      </c>
      <c r="CJ143" s="19">
        <v>0</v>
      </c>
      <c r="CK143" s="19">
        <v>0</v>
      </c>
      <c r="CL143" s="19">
        <v>63009.340000000004</v>
      </c>
      <c r="CM143" s="19">
        <v>0</v>
      </c>
      <c r="CN143" s="19">
        <v>216298.9</v>
      </c>
      <c r="CO143" s="19">
        <v>6200</v>
      </c>
      <c r="CP143" s="19">
        <v>58350</v>
      </c>
      <c r="CQ143" s="19">
        <v>0</v>
      </c>
      <c r="CR143" s="19">
        <v>233639.63</v>
      </c>
      <c r="CS143" s="19">
        <v>386.65</v>
      </c>
      <c r="CT143" s="18">
        <v>1.4730000000000001</v>
      </c>
      <c r="CU143" s="18">
        <v>3.2959999999999998</v>
      </c>
      <c r="CV143" s="18">
        <v>6.8209999999999997</v>
      </c>
      <c r="CW143" s="18">
        <v>1.6160000000000001</v>
      </c>
      <c r="CX143" s="18">
        <v>2.2269999999999999</v>
      </c>
      <c r="CY143" s="18">
        <v>0.11</v>
      </c>
      <c r="CZ143" s="16"/>
      <c r="DA143" s="17">
        <v>384974844</v>
      </c>
      <c r="DB143" s="17">
        <v>141494752</v>
      </c>
      <c r="DC143" s="17">
        <v>140606406</v>
      </c>
      <c r="DD143" s="3">
        <v>73</v>
      </c>
      <c r="DE143" s="3">
        <v>551</v>
      </c>
      <c r="DF143" s="4">
        <v>76</v>
      </c>
      <c r="DG143" s="4">
        <v>10</v>
      </c>
      <c r="DH143" s="4">
        <v>528</v>
      </c>
      <c r="DI143" s="18">
        <v>1.7000000000000001E-2</v>
      </c>
      <c r="DJ143" s="21">
        <v>0.20699999999999999</v>
      </c>
      <c r="DK143" s="21">
        <f>DD143/DE143</f>
        <v>0.13248638838475499</v>
      </c>
      <c r="DL143" s="3">
        <f>DE143/(DX143+DY143)</f>
        <v>14.891891891891895</v>
      </c>
      <c r="DM143" s="21">
        <f>(DP143+DQ143)/(DS143+DT143)</f>
        <v>0.96694437580164994</v>
      </c>
      <c r="DN143" s="25">
        <v>42</v>
      </c>
      <c r="DO143" s="20">
        <v>25.887323943661965</v>
      </c>
      <c r="DP143" s="20">
        <v>347.64329268292687</v>
      </c>
      <c r="DQ143" s="20">
        <v>153.40487804878046</v>
      </c>
      <c r="DR143" s="20">
        <v>26.845070422535212</v>
      </c>
      <c r="DS143" s="20">
        <v>356.96341463414626</v>
      </c>
      <c r="DT143" s="20">
        <v>161.21341463414635</v>
      </c>
      <c r="DU143" s="36">
        <v>43875.432432432441</v>
      </c>
      <c r="DV143" s="37">
        <v>15.864864864864865</v>
      </c>
      <c r="DW143" s="38">
        <v>0.16216216216216217</v>
      </c>
      <c r="DX143" s="37">
        <v>36.999999999999993</v>
      </c>
      <c r="DY143" s="37">
        <v>0</v>
      </c>
      <c r="DZ143" s="26">
        <v>19.18</v>
      </c>
      <c r="EA143" s="26">
        <v>20.03</v>
      </c>
      <c r="EB143" s="26">
        <v>20</v>
      </c>
      <c r="EC143" s="26">
        <v>20.61</v>
      </c>
      <c r="ED143" s="26">
        <v>20.09</v>
      </c>
      <c r="EE143" s="27">
        <v>33</v>
      </c>
      <c r="EF143" s="28">
        <v>1867094.1</v>
      </c>
      <c r="EG143" s="28">
        <v>18151.2</v>
      </c>
      <c r="EH143" s="28">
        <v>0</v>
      </c>
      <c r="EI143" s="28">
        <v>176449.84</v>
      </c>
      <c r="EJ143" s="28">
        <v>296173.75</v>
      </c>
      <c r="EK143" s="28">
        <v>65000</v>
      </c>
      <c r="EL143" s="28">
        <v>0</v>
      </c>
      <c r="EM143" s="28">
        <v>135716.20000000001</v>
      </c>
      <c r="EN143" s="28">
        <v>0</v>
      </c>
      <c r="EO143" s="28">
        <v>80988.72</v>
      </c>
      <c r="EP143" s="28">
        <v>0</v>
      </c>
      <c r="EQ143" s="28">
        <v>0</v>
      </c>
      <c r="ER143" s="28">
        <v>0</v>
      </c>
      <c r="ES143" s="28">
        <v>125639.44</v>
      </c>
      <c r="ET143" s="28">
        <v>479003.59</v>
      </c>
      <c r="EU143" s="28">
        <v>2186.5100000000002</v>
      </c>
      <c r="EV143" s="28">
        <v>0</v>
      </c>
      <c r="EW143" s="28">
        <v>36748.69</v>
      </c>
      <c r="EX143" s="28">
        <v>91187.01999999999</v>
      </c>
      <c r="EY143" s="28">
        <v>14804.94</v>
      </c>
      <c r="EZ143" s="28">
        <v>0</v>
      </c>
      <c r="FA143" s="28">
        <v>38870.559999999998</v>
      </c>
      <c r="FB143" s="28">
        <v>0</v>
      </c>
      <c r="FC143" s="28">
        <v>19350.349999999999</v>
      </c>
      <c r="FD143" s="28">
        <v>0</v>
      </c>
      <c r="FE143" s="28">
        <v>0</v>
      </c>
      <c r="FF143" s="28">
        <v>0</v>
      </c>
      <c r="FG143" s="28">
        <v>14668.82</v>
      </c>
      <c r="FH143" s="28">
        <v>255929.54</v>
      </c>
      <c r="FI143" s="28">
        <v>6868.68</v>
      </c>
      <c r="FJ143" s="28">
        <v>0</v>
      </c>
      <c r="FK143" s="28">
        <v>108513.78999999998</v>
      </c>
      <c r="FL143" s="28">
        <v>18591.86</v>
      </c>
      <c r="FM143" s="28">
        <v>23453.84</v>
      </c>
      <c r="FN143" s="28">
        <v>0</v>
      </c>
      <c r="FO143" s="28">
        <v>168239.21</v>
      </c>
      <c r="FP143" s="28">
        <v>483734.11</v>
      </c>
      <c r="FQ143" s="28">
        <v>55150.119999999995</v>
      </c>
      <c r="FR143" s="28">
        <v>0</v>
      </c>
      <c r="FS143" s="28">
        <v>0</v>
      </c>
      <c r="FT143" s="28">
        <v>0</v>
      </c>
      <c r="FU143" s="28">
        <v>68211.28</v>
      </c>
      <c r="FV143" s="28">
        <v>252404.12</v>
      </c>
      <c r="FW143" s="28">
        <v>0</v>
      </c>
      <c r="FX143" s="28">
        <v>0</v>
      </c>
      <c r="FY143" s="28">
        <v>143262.51</v>
      </c>
      <c r="FZ143" s="28">
        <v>2284.1</v>
      </c>
      <c r="GA143" s="28">
        <v>1134.05</v>
      </c>
      <c r="GB143" s="28">
        <v>0</v>
      </c>
      <c r="GC143" s="28">
        <v>67536.59</v>
      </c>
      <c r="GD143" s="28">
        <v>5111.95</v>
      </c>
      <c r="GE143" s="28">
        <v>112464.7</v>
      </c>
      <c r="GF143" s="28">
        <v>0</v>
      </c>
      <c r="GG143" s="28">
        <v>0</v>
      </c>
      <c r="GH143" s="28">
        <v>0</v>
      </c>
      <c r="GI143" s="28">
        <v>36204.51</v>
      </c>
      <c r="GJ143" s="28">
        <v>0</v>
      </c>
      <c r="GK143" s="28">
        <v>0</v>
      </c>
      <c r="GL143" s="28">
        <v>0</v>
      </c>
      <c r="GM143" s="28">
        <v>0</v>
      </c>
      <c r="GN143" s="28">
        <v>0</v>
      </c>
      <c r="GO143" s="28">
        <v>0</v>
      </c>
      <c r="GP143" s="28">
        <v>5721.19</v>
      </c>
      <c r="GQ143" s="28">
        <v>22133.75</v>
      </c>
      <c r="GR143" s="28">
        <v>0</v>
      </c>
      <c r="GS143" s="28">
        <v>649.76</v>
      </c>
      <c r="GT143" s="28">
        <v>0</v>
      </c>
      <c r="GU143" s="28">
        <v>0</v>
      </c>
      <c r="GV143" s="28">
        <v>0</v>
      </c>
      <c r="GW143" s="28">
        <v>0</v>
      </c>
      <c r="GX143" s="28">
        <v>1613.97</v>
      </c>
      <c r="GY143" s="28">
        <v>0</v>
      </c>
      <c r="GZ143" s="28">
        <v>0</v>
      </c>
      <c r="HA143" s="28">
        <v>0</v>
      </c>
      <c r="HB143" s="28">
        <v>55866.21</v>
      </c>
      <c r="HC143" s="28">
        <v>1954</v>
      </c>
      <c r="HD143" s="28">
        <v>0</v>
      </c>
      <c r="HE143" s="28">
        <v>60</v>
      </c>
      <c r="HF143" s="28">
        <v>0</v>
      </c>
      <c r="HG143" s="28">
        <v>12325.77</v>
      </c>
      <c r="HH143" s="28">
        <v>0</v>
      </c>
      <c r="HI143" s="28">
        <v>0</v>
      </c>
      <c r="HJ143" s="28">
        <v>467190.38</v>
      </c>
      <c r="HK143" s="28">
        <v>2840.64</v>
      </c>
    </row>
    <row r="144" spans="1:219" ht="18" customHeight="1" x14ac:dyDescent="0.15">
      <c r="A144" s="1">
        <v>36002</v>
      </c>
      <c r="B144" s="2" t="s">
        <v>108</v>
      </c>
      <c r="C144" s="2" t="s">
        <v>509</v>
      </c>
      <c r="D144" s="4">
        <v>746.56669499999998</v>
      </c>
      <c r="E144" s="8" t="s">
        <v>109</v>
      </c>
      <c r="F144" s="3">
        <v>320</v>
      </c>
      <c r="G144" s="19">
        <v>1535263.89</v>
      </c>
      <c r="H144" s="19">
        <v>29957.21</v>
      </c>
      <c r="I144" s="19">
        <v>1101864.82</v>
      </c>
      <c r="J144" s="19">
        <v>141490.84</v>
      </c>
      <c r="K144" s="19">
        <v>1136158.31</v>
      </c>
      <c r="L144" s="19">
        <v>611.16</v>
      </c>
      <c r="M144" s="19">
        <v>0</v>
      </c>
      <c r="N144" s="19">
        <v>48938.65</v>
      </c>
      <c r="O144" s="19">
        <v>344864.74</v>
      </c>
      <c r="P144" s="19">
        <v>373.51</v>
      </c>
      <c r="Q144" s="19">
        <v>0</v>
      </c>
      <c r="R144" s="19">
        <v>69553.95</v>
      </c>
      <c r="S144" s="19">
        <v>2390.35</v>
      </c>
      <c r="T144" s="19">
        <v>0</v>
      </c>
      <c r="U144" s="19">
        <v>0</v>
      </c>
      <c r="V144" s="19">
        <v>0</v>
      </c>
      <c r="W144" s="19">
        <v>888147</v>
      </c>
      <c r="X144" s="19">
        <v>0</v>
      </c>
      <c r="Y144" s="19">
        <v>0</v>
      </c>
      <c r="Z144" s="19">
        <v>0</v>
      </c>
      <c r="AA144" s="19">
        <v>54433</v>
      </c>
      <c r="AB144" s="19">
        <v>1569922.17</v>
      </c>
      <c r="AC144" s="19">
        <v>0</v>
      </c>
      <c r="AD144" s="19">
        <v>0</v>
      </c>
      <c r="AE144" s="19">
        <v>28170.26</v>
      </c>
      <c r="AF144" s="19">
        <v>0</v>
      </c>
      <c r="AG144" s="19">
        <v>0</v>
      </c>
      <c r="AH144" s="19">
        <v>337784.84</v>
      </c>
      <c r="AI144" s="19">
        <v>32824.58</v>
      </c>
      <c r="AJ144" s="19">
        <v>0</v>
      </c>
      <c r="AK144" s="19">
        <v>0</v>
      </c>
      <c r="AL144" s="19">
        <v>0</v>
      </c>
      <c r="AM144" s="19">
        <v>0</v>
      </c>
      <c r="AN144" s="19">
        <v>191235.37</v>
      </c>
      <c r="AO144" s="19">
        <v>419726.69</v>
      </c>
      <c r="AP144" s="19">
        <v>115648.18</v>
      </c>
      <c r="AQ144" s="19">
        <v>0</v>
      </c>
      <c r="AR144" s="19">
        <v>258915.37</v>
      </c>
      <c r="AS144" s="19">
        <v>156498.07</v>
      </c>
      <c r="AT144" s="19">
        <v>9318.2099999999991</v>
      </c>
      <c r="AU144" s="19">
        <v>0</v>
      </c>
      <c r="AV144" s="19">
        <v>0</v>
      </c>
      <c r="AW144" s="19">
        <v>0</v>
      </c>
      <c r="AX144" s="19">
        <v>126122.93</v>
      </c>
      <c r="AY144" s="19">
        <v>1089.99</v>
      </c>
      <c r="AZ144" s="19">
        <v>0</v>
      </c>
      <c r="BA144" s="19">
        <v>1002.39</v>
      </c>
      <c r="BB144" s="19">
        <v>0</v>
      </c>
      <c r="BC144" s="19">
        <v>88480.03</v>
      </c>
      <c r="BD144" s="19">
        <v>92417</v>
      </c>
      <c r="BE144" s="19">
        <v>55795.94</v>
      </c>
      <c r="BF144" s="19">
        <v>0</v>
      </c>
      <c r="BG144" s="19">
        <v>0</v>
      </c>
      <c r="BH144" s="19">
        <v>57833</v>
      </c>
      <c r="BI144" s="19">
        <v>15285.42</v>
      </c>
      <c r="BJ144" s="19">
        <v>143870.86000000002</v>
      </c>
      <c r="BK144" s="19">
        <v>33230.400000000001</v>
      </c>
      <c r="BL144" s="19">
        <v>0</v>
      </c>
      <c r="BM144" s="19">
        <v>0</v>
      </c>
      <c r="BN144" s="19">
        <v>0</v>
      </c>
      <c r="BO144" s="19">
        <v>365.08</v>
      </c>
      <c r="BP144" s="19">
        <v>0</v>
      </c>
      <c r="BQ144" s="19">
        <v>0</v>
      </c>
      <c r="BR144" s="19">
        <v>0</v>
      </c>
      <c r="BS144" s="19">
        <v>0</v>
      </c>
      <c r="BT144" s="19">
        <v>0</v>
      </c>
      <c r="BU144" s="19">
        <v>0</v>
      </c>
      <c r="BV144" s="19">
        <v>0</v>
      </c>
      <c r="BW144" s="19">
        <v>0</v>
      </c>
      <c r="BX144" s="19">
        <v>0</v>
      </c>
      <c r="BY144" s="19">
        <v>0</v>
      </c>
      <c r="BZ144" s="19">
        <v>0</v>
      </c>
      <c r="CA144" s="19">
        <v>0</v>
      </c>
      <c r="CB144" s="19">
        <v>0</v>
      </c>
      <c r="CC144" s="19">
        <v>0</v>
      </c>
      <c r="CD144" s="19">
        <v>0</v>
      </c>
      <c r="CE144" s="19">
        <v>0</v>
      </c>
      <c r="CF144" s="19">
        <v>10636.849821417693</v>
      </c>
      <c r="CG144" s="19">
        <v>1493770.12</v>
      </c>
      <c r="CH144" s="19">
        <v>2645757.98</v>
      </c>
      <c r="CI144" s="19">
        <v>552106.77</v>
      </c>
      <c r="CJ144" s="19">
        <v>0</v>
      </c>
      <c r="CK144" s="19">
        <v>0</v>
      </c>
      <c r="CL144" s="19">
        <v>244727.74</v>
      </c>
      <c r="CM144" s="19">
        <v>0</v>
      </c>
      <c r="CN144" s="19">
        <v>152814.22</v>
      </c>
      <c r="CO144" s="19">
        <v>9775</v>
      </c>
      <c r="CP144" s="19">
        <v>209672.5</v>
      </c>
      <c r="CQ144" s="19">
        <v>0</v>
      </c>
      <c r="CR144" s="19">
        <v>159442.26999999999</v>
      </c>
      <c r="CS144" s="19">
        <v>15686.68</v>
      </c>
      <c r="CT144" s="18">
        <v>1.722</v>
      </c>
      <c r="CU144" s="18">
        <v>3.8529999999999998</v>
      </c>
      <c r="CV144" s="18">
        <v>7.9740000000000002</v>
      </c>
      <c r="CW144" s="18">
        <v>0.373</v>
      </c>
      <c r="CX144" s="18">
        <v>1.79</v>
      </c>
      <c r="CY144" s="18">
        <v>0.36299999999999999</v>
      </c>
      <c r="CZ144" s="18" t="s">
        <v>419</v>
      </c>
      <c r="DA144" s="17">
        <v>607966094</v>
      </c>
      <c r="DB144" s="17">
        <v>40444473</v>
      </c>
      <c r="DC144" s="17">
        <v>23724216</v>
      </c>
      <c r="DD144" s="3">
        <v>39</v>
      </c>
      <c r="DE144" s="3">
        <v>340</v>
      </c>
      <c r="DF144" s="4">
        <v>58</v>
      </c>
      <c r="DG144" s="4">
        <v>4.95</v>
      </c>
      <c r="DH144" s="4">
        <v>321.2</v>
      </c>
      <c r="DI144" s="18">
        <v>1.8000000000000002E-2</v>
      </c>
      <c r="DJ144" s="21">
        <v>0.21299999999999999</v>
      </c>
      <c r="DK144" s="21">
        <f>DD144/DE144</f>
        <v>0.11470588235294117</v>
      </c>
      <c r="DL144" s="3">
        <f>DE144/(DX144+DY144)</f>
        <v>12.90322580645161</v>
      </c>
      <c r="DM144" s="21">
        <f>(DP144+DQ144)/(DS144+DT144)</f>
        <v>0.97260949642647176</v>
      </c>
      <c r="DN144" s="25">
        <v>17</v>
      </c>
      <c r="DO144" s="20">
        <v>21.583333333333332</v>
      </c>
      <c r="DP144" s="20">
        <v>200.82697430457333</v>
      </c>
      <c r="DQ144" s="20">
        <v>106.78456683168316</v>
      </c>
      <c r="DR144" s="20">
        <v>21.583333333333332</v>
      </c>
      <c r="DS144" s="20">
        <v>206.65018859028763</v>
      </c>
      <c r="DT144" s="20">
        <v>109.62426921263554</v>
      </c>
      <c r="DU144" s="36">
        <v>42113.671611154146</v>
      </c>
      <c r="DV144" s="37">
        <v>18.357142857142858</v>
      </c>
      <c r="DW144" s="38">
        <v>0.25</v>
      </c>
      <c r="DX144" s="37">
        <v>25.820000000000004</v>
      </c>
      <c r="DY144" s="37">
        <v>0.53</v>
      </c>
      <c r="DZ144" s="26">
        <v>24</v>
      </c>
      <c r="EA144" s="26">
        <v>21.5</v>
      </c>
      <c r="EB144" s="26">
        <v>25.9</v>
      </c>
      <c r="EC144" s="26">
        <v>22.9</v>
      </c>
      <c r="ED144" s="26">
        <v>23.7</v>
      </c>
      <c r="EE144" s="27">
        <v>10</v>
      </c>
      <c r="EF144" s="28">
        <v>1245938.53</v>
      </c>
      <c r="EG144" s="28">
        <v>36694.53</v>
      </c>
      <c r="EH144" s="28">
        <v>0</v>
      </c>
      <c r="EI144" s="28">
        <v>102144.29999999999</v>
      </c>
      <c r="EJ144" s="28">
        <v>244655.86</v>
      </c>
      <c r="EK144" s="28">
        <v>63695.96</v>
      </c>
      <c r="EL144" s="28">
        <v>0</v>
      </c>
      <c r="EM144" s="28">
        <v>82333.78</v>
      </c>
      <c r="EN144" s="28">
        <v>85423.67</v>
      </c>
      <c r="EO144" s="28">
        <v>48633.17</v>
      </c>
      <c r="EP144" s="28">
        <v>4080</v>
      </c>
      <c r="EQ144" s="28">
        <v>0</v>
      </c>
      <c r="ER144" s="28">
        <v>0</v>
      </c>
      <c r="ES144" s="28">
        <v>78761.48</v>
      </c>
      <c r="ET144" s="28">
        <v>361624.67</v>
      </c>
      <c r="EU144" s="28">
        <v>6238.65</v>
      </c>
      <c r="EV144" s="28">
        <v>0</v>
      </c>
      <c r="EW144" s="28">
        <v>31371.86</v>
      </c>
      <c r="EX144" s="28">
        <v>84686.82</v>
      </c>
      <c r="EY144" s="28">
        <v>32992.67</v>
      </c>
      <c r="EZ144" s="28">
        <v>0</v>
      </c>
      <c r="FA144" s="28">
        <v>22861.81</v>
      </c>
      <c r="FB144" s="28">
        <v>13132.5</v>
      </c>
      <c r="FC144" s="28">
        <v>22148.21</v>
      </c>
      <c r="FD144" s="28">
        <v>556.94000000000005</v>
      </c>
      <c r="FE144" s="28">
        <v>0</v>
      </c>
      <c r="FF144" s="28">
        <v>0</v>
      </c>
      <c r="FG144" s="28">
        <v>9134.6299999999992</v>
      </c>
      <c r="FH144" s="28">
        <v>144661.71</v>
      </c>
      <c r="FI144" s="28">
        <v>0</v>
      </c>
      <c r="FJ144" s="28">
        <v>0</v>
      </c>
      <c r="FK144" s="28">
        <v>185910.17000000004</v>
      </c>
      <c r="FL144" s="28">
        <v>48463.57</v>
      </c>
      <c r="FM144" s="28">
        <v>18240.87</v>
      </c>
      <c r="FN144" s="28">
        <v>0</v>
      </c>
      <c r="FO144" s="28">
        <v>171425.86</v>
      </c>
      <c r="FP144" s="28">
        <v>37001.810000000005</v>
      </c>
      <c r="FQ144" s="28">
        <v>1392.73</v>
      </c>
      <c r="FR144" s="28">
        <v>0</v>
      </c>
      <c r="FS144" s="28">
        <v>0</v>
      </c>
      <c r="FT144" s="28">
        <v>0</v>
      </c>
      <c r="FU144" s="28">
        <v>21869.3</v>
      </c>
      <c r="FV144" s="28">
        <v>175212.71</v>
      </c>
      <c r="FW144" s="28">
        <v>316.09000000000003</v>
      </c>
      <c r="FX144" s="28">
        <v>0</v>
      </c>
      <c r="FY144" s="28">
        <v>15147.64</v>
      </c>
      <c r="FZ144" s="28">
        <v>3125.6899999999996</v>
      </c>
      <c r="GA144" s="28">
        <v>1269.07</v>
      </c>
      <c r="GB144" s="28">
        <v>0</v>
      </c>
      <c r="GC144" s="28">
        <v>32540.76</v>
      </c>
      <c r="GD144" s="28">
        <v>30398.07</v>
      </c>
      <c r="GE144" s="28">
        <v>98621.16</v>
      </c>
      <c r="GF144" s="28">
        <v>625.04999999999995</v>
      </c>
      <c r="GG144" s="28">
        <v>0</v>
      </c>
      <c r="GH144" s="28">
        <v>0</v>
      </c>
      <c r="GI144" s="28">
        <v>28384.240000000002</v>
      </c>
      <c r="GJ144" s="28">
        <v>0</v>
      </c>
      <c r="GK144" s="28">
        <v>0</v>
      </c>
      <c r="GL144" s="28">
        <v>0</v>
      </c>
      <c r="GM144" s="28">
        <v>996.56</v>
      </c>
      <c r="GN144" s="28">
        <v>0</v>
      </c>
      <c r="GO144" s="28">
        <v>0</v>
      </c>
      <c r="GP144" s="28">
        <v>0</v>
      </c>
      <c r="GQ144" s="28">
        <v>38233.19</v>
      </c>
      <c r="GR144" s="28">
        <v>83096</v>
      </c>
      <c r="GS144" s="28">
        <v>49800</v>
      </c>
      <c r="GT144" s="28">
        <v>0</v>
      </c>
      <c r="GU144" s="28">
        <v>0</v>
      </c>
      <c r="GV144" s="28">
        <v>0</v>
      </c>
      <c r="GW144" s="28">
        <v>0</v>
      </c>
      <c r="GX144" s="28">
        <v>8439.65</v>
      </c>
      <c r="GY144" s="28">
        <v>0</v>
      </c>
      <c r="GZ144" s="28">
        <v>0</v>
      </c>
      <c r="HA144" s="28">
        <v>625.69000000000005</v>
      </c>
      <c r="HB144" s="28">
        <v>72025.149999999994</v>
      </c>
      <c r="HC144" s="28">
        <v>452</v>
      </c>
      <c r="HD144" s="28">
        <v>0</v>
      </c>
      <c r="HE144" s="28">
        <v>0</v>
      </c>
      <c r="HF144" s="28">
        <v>228.1</v>
      </c>
      <c r="HG144" s="28">
        <v>3961.15</v>
      </c>
      <c r="HH144" s="28">
        <v>0</v>
      </c>
      <c r="HI144" s="28">
        <v>0</v>
      </c>
      <c r="HJ144" s="28">
        <v>267505.5</v>
      </c>
      <c r="HK144" s="28">
        <v>3258.7</v>
      </c>
    </row>
    <row r="145" spans="1:220" ht="18" customHeight="1" x14ac:dyDescent="0.15">
      <c r="A145" s="1">
        <v>49007</v>
      </c>
      <c r="B145" s="2" t="s">
        <v>155</v>
      </c>
      <c r="C145" s="2" t="s">
        <v>542</v>
      </c>
      <c r="D145" s="4">
        <v>165.096259</v>
      </c>
      <c r="E145" s="8" t="s">
        <v>149</v>
      </c>
      <c r="F145" s="3">
        <v>1370</v>
      </c>
      <c r="G145" s="19">
        <v>3638157.4</v>
      </c>
      <c r="H145" s="19">
        <v>39247.839999999997</v>
      </c>
      <c r="I145" s="19">
        <v>6144510.6900000004</v>
      </c>
      <c r="J145" s="19">
        <v>307746.8</v>
      </c>
      <c r="K145" s="19">
        <v>2242323.83</v>
      </c>
      <c r="L145" s="19">
        <v>0</v>
      </c>
      <c r="M145" s="19">
        <v>0</v>
      </c>
      <c r="N145" s="19">
        <v>111018.5</v>
      </c>
      <c r="O145" s="19">
        <v>1176042.53</v>
      </c>
      <c r="P145" s="19">
        <v>0</v>
      </c>
      <c r="Q145" s="19">
        <v>574356</v>
      </c>
      <c r="R145" s="19">
        <v>360580.71</v>
      </c>
      <c r="S145" s="19">
        <v>3700.44</v>
      </c>
      <c r="T145" s="19">
        <v>0</v>
      </c>
      <c r="U145" s="19">
        <v>0</v>
      </c>
      <c r="V145" s="19">
        <v>0</v>
      </c>
      <c r="W145" s="19">
        <v>5457662</v>
      </c>
      <c r="X145" s="19">
        <v>0</v>
      </c>
      <c r="Y145" s="19">
        <v>574356</v>
      </c>
      <c r="Z145" s="19">
        <v>0</v>
      </c>
      <c r="AA145" s="19">
        <v>60038</v>
      </c>
      <c r="AB145" s="19">
        <v>5182129.9400000004</v>
      </c>
      <c r="AC145" s="19">
        <v>0</v>
      </c>
      <c r="AD145" s="19">
        <v>0</v>
      </c>
      <c r="AE145" s="19">
        <v>589118.37</v>
      </c>
      <c r="AF145" s="19">
        <v>0</v>
      </c>
      <c r="AG145" s="19">
        <v>0</v>
      </c>
      <c r="AH145" s="19">
        <v>1187035.3599999999</v>
      </c>
      <c r="AI145" s="19">
        <v>100517.63</v>
      </c>
      <c r="AJ145" s="19">
        <v>0</v>
      </c>
      <c r="AK145" s="19">
        <v>0</v>
      </c>
      <c r="AL145" s="19">
        <v>0</v>
      </c>
      <c r="AM145" s="19">
        <v>0</v>
      </c>
      <c r="AN145" s="19">
        <v>860295.28</v>
      </c>
      <c r="AO145" s="19">
        <v>1024342.6400000001</v>
      </c>
      <c r="AP145" s="19">
        <v>246425.92</v>
      </c>
      <c r="AQ145" s="19">
        <v>0</v>
      </c>
      <c r="AR145" s="19">
        <v>1243530.8999999999</v>
      </c>
      <c r="AS145" s="19">
        <v>390364.92</v>
      </c>
      <c r="AT145" s="19">
        <v>10602.41</v>
      </c>
      <c r="AU145" s="19">
        <v>0</v>
      </c>
      <c r="AV145" s="19">
        <v>0</v>
      </c>
      <c r="AW145" s="19">
        <v>0</v>
      </c>
      <c r="AX145" s="19">
        <v>349372.13</v>
      </c>
      <c r="AY145" s="19">
        <v>36882.25</v>
      </c>
      <c r="AZ145" s="19">
        <v>0</v>
      </c>
      <c r="BA145" s="19">
        <v>8325</v>
      </c>
      <c r="BB145" s="19">
        <v>567412.17000000004</v>
      </c>
      <c r="BC145" s="19">
        <v>35393</v>
      </c>
      <c r="BD145" s="19">
        <v>203824</v>
      </c>
      <c r="BE145" s="19">
        <v>0</v>
      </c>
      <c r="BF145" s="19">
        <v>0</v>
      </c>
      <c r="BG145" s="19">
        <v>0</v>
      </c>
      <c r="BH145" s="19">
        <v>850413.26</v>
      </c>
      <c r="BI145" s="19">
        <v>35642.639999999999</v>
      </c>
      <c r="BJ145" s="19">
        <v>376269.56</v>
      </c>
      <c r="BK145" s="19">
        <v>117014.3</v>
      </c>
      <c r="BL145" s="19">
        <v>0</v>
      </c>
      <c r="BM145" s="19">
        <v>0</v>
      </c>
      <c r="BN145" s="19">
        <v>0</v>
      </c>
      <c r="BO145" s="19">
        <v>57027.33</v>
      </c>
      <c r="BP145" s="19">
        <v>0</v>
      </c>
      <c r="BQ145" s="19">
        <v>0</v>
      </c>
      <c r="BR145" s="19">
        <v>0</v>
      </c>
      <c r="BS145" s="19">
        <v>0</v>
      </c>
      <c r="BT145" s="19">
        <v>0</v>
      </c>
      <c r="BU145" s="19">
        <v>0</v>
      </c>
      <c r="BV145" s="19">
        <v>0</v>
      </c>
      <c r="BW145" s="19">
        <v>0</v>
      </c>
      <c r="BX145" s="19">
        <v>0</v>
      </c>
      <c r="BY145" s="19">
        <v>0</v>
      </c>
      <c r="BZ145" s="19">
        <v>0</v>
      </c>
      <c r="CA145" s="19">
        <v>0</v>
      </c>
      <c r="CB145" s="19">
        <v>0</v>
      </c>
      <c r="CC145" s="19">
        <v>59706.28</v>
      </c>
      <c r="CD145" s="19">
        <v>0</v>
      </c>
      <c r="CE145" s="19">
        <v>0</v>
      </c>
      <c r="CF145" s="19">
        <v>8005.7262697963652</v>
      </c>
      <c r="CG145" s="19">
        <v>2889074.6</v>
      </c>
      <c r="CH145" s="19">
        <v>4115067.97</v>
      </c>
      <c r="CI145" s="19">
        <v>648848.06999999995</v>
      </c>
      <c r="CJ145" s="19">
        <v>0</v>
      </c>
      <c r="CK145" s="19">
        <v>0</v>
      </c>
      <c r="CL145" s="19">
        <v>764916.51</v>
      </c>
      <c r="CM145" s="19">
        <v>0</v>
      </c>
      <c r="CN145" s="19">
        <v>748218.82</v>
      </c>
      <c r="CO145" s="19">
        <v>63740.05</v>
      </c>
      <c r="CP145" s="19">
        <v>749782.5</v>
      </c>
      <c r="CQ145" s="19">
        <v>0</v>
      </c>
      <c r="CR145" s="19">
        <v>774989.19</v>
      </c>
      <c r="CS145" s="19">
        <v>69403.5</v>
      </c>
      <c r="CT145" s="18">
        <v>1.7050000000000001</v>
      </c>
      <c r="CU145" s="18">
        <v>3.8149999999999999</v>
      </c>
      <c r="CV145" s="18">
        <v>7.8949999999999996</v>
      </c>
      <c r="CW145" s="18">
        <v>1.6160000000000001</v>
      </c>
      <c r="CX145" s="18">
        <v>1.673</v>
      </c>
      <c r="CY145" s="18">
        <v>0.95</v>
      </c>
      <c r="CZ145" s="18" t="s">
        <v>419</v>
      </c>
      <c r="DA145" s="17">
        <v>167508326</v>
      </c>
      <c r="DB145" s="17">
        <v>413630574</v>
      </c>
      <c r="DC145" s="17">
        <v>137377430</v>
      </c>
      <c r="DD145" s="3">
        <v>201</v>
      </c>
      <c r="DE145" s="3">
        <v>1370</v>
      </c>
      <c r="DF145" s="4">
        <v>127</v>
      </c>
      <c r="DG145" s="4">
        <v>30</v>
      </c>
      <c r="DH145" s="4">
        <v>1379.4</v>
      </c>
      <c r="DI145" s="18">
        <v>2.6000000000000002E-2</v>
      </c>
      <c r="DJ145" s="21">
        <v>0.14800000000000002</v>
      </c>
      <c r="DK145" s="21">
        <f>DD145/DE145</f>
        <v>0.14671532846715329</v>
      </c>
      <c r="DL145" s="3">
        <f>DE145/(DX145+DY145)</f>
        <v>15.186786387318492</v>
      </c>
      <c r="DM145" s="21">
        <f>(DP145+DQ145)/(DS145+DT145)</f>
        <v>0.97498670276850141</v>
      </c>
      <c r="DN145" s="25">
        <v>99</v>
      </c>
      <c r="DO145" s="20">
        <v>0</v>
      </c>
      <c r="DP145" s="20">
        <v>912.77390243902437</v>
      </c>
      <c r="DQ145" s="20">
        <v>419.55018292682917</v>
      </c>
      <c r="DR145" s="20">
        <v>0</v>
      </c>
      <c r="DS145" s="20">
        <v>933.13902439024389</v>
      </c>
      <c r="DT145" s="20">
        <v>433.36585365853659</v>
      </c>
      <c r="DU145" s="36">
        <v>48950.448930273837</v>
      </c>
      <c r="DV145" s="37">
        <v>14.276595744680851</v>
      </c>
      <c r="DW145" s="38">
        <v>0.38297872340425532</v>
      </c>
      <c r="DX145" s="37">
        <v>90.209999999999923</v>
      </c>
      <c r="DY145" s="37">
        <v>0</v>
      </c>
      <c r="DZ145" s="26">
        <v>21.86</v>
      </c>
      <c r="EA145" s="26">
        <v>21.44</v>
      </c>
      <c r="EB145" s="26">
        <v>23</v>
      </c>
      <c r="EC145" s="26">
        <v>22.47</v>
      </c>
      <c r="ED145" s="26">
        <v>22.34</v>
      </c>
      <c r="EE145" s="27">
        <v>59</v>
      </c>
      <c r="EF145" s="28">
        <v>4820363.6599999992</v>
      </c>
      <c r="EG145" s="28">
        <v>76709.100000000006</v>
      </c>
      <c r="EH145" s="28">
        <v>0</v>
      </c>
      <c r="EI145" s="28">
        <v>791832.26</v>
      </c>
      <c r="EJ145" s="28">
        <v>845563.44000000006</v>
      </c>
      <c r="EK145" s="28">
        <v>184296.61</v>
      </c>
      <c r="EL145" s="28">
        <v>0</v>
      </c>
      <c r="EM145" s="28">
        <v>448595.53</v>
      </c>
      <c r="EN145" s="28">
        <v>237376.62</v>
      </c>
      <c r="EO145" s="28">
        <v>293484.90999999997</v>
      </c>
      <c r="EP145" s="28">
        <v>48422.5</v>
      </c>
      <c r="EQ145" s="28">
        <v>55463.34</v>
      </c>
      <c r="ER145" s="28">
        <v>0</v>
      </c>
      <c r="ES145" s="28">
        <v>231056.16999999998</v>
      </c>
      <c r="ET145" s="28">
        <v>1056038.0399999998</v>
      </c>
      <c r="EU145" s="28">
        <v>23092.22</v>
      </c>
      <c r="EV145" s="28">
        <v>0</v>
      </c>
      <c r="EW145" s="28">
        <v>149249.32</v>
      </c>
      <c r="EX145" s="28">
        <v>173572.87</v>
      </c>
      <c r="EY145" s="28">
        <v>32392.21</v>
      </c>
      <c r="EZ145" s="28">
        <v>0</v>
      </c>
      <c r="FA145" s="28">
        <v>130288.26</v>
      </c>
      <c r="FB145" s="28">
        <v>43508.27</v>
      </c>
      <c r="FC145" s="28">
        <v>61025.29</v>
      </c>
      <c r="FD145" s="28">
        <v>6859.45</v>
      </c>
      <c r="FE145" s="28">
        <v>4242.9399999999996</v>
      </c>
      <c r="FF145" s="28">
        <v>0</v>
      </c>
      <c r="FG145" s="28">
        <v>28827.739999999998</v>
      </c>
      <c r="FH145" s="28">
        <v>320378.67</v>
      </c>
      <c r="FI145" s="28">
        <v>30</v>
      </c>
      <c r="FJ145" s="28">
        <v>0</v>
      </c>
      <c r="FK145" s="28">
        <v>264034.22000000003</v>
      </c>
      <c r="FL145" s="28">
        <v>56294.17</v>
      </c>
      <c r="FM145" s="28">
        <v>16991.02</v>
      </c>
      <c r="FN145" s="28">
        <v>99890.81</v>
      </c>
      <c r="FO145" s="28">
        <v>543578</v>
      </c>
      <c r="FP145" s="28">
        <v>86047.81</v>
      </c>
      <c r="FQ145" s="28">
        <v>48185.520000000004</v>
      </c>
      <c r="FR145" s="28">
        <v>4859.47</v>
      </c>
      <c r="FS145" s="28">
        <v>0</v>
      </c>
      <c r="FT145" s="28">
        <v>0</v>
      </c>
      <c r="FU145" s="28">
        <v>65317.659999999996</v>
      </c>
      <c r="FV145" s="28">
        <v>761503.3</v>
      </c>
      <c r="FW145" s="28">
        <v>686.31</v>
      </c>
      <c r="FX145" s="28">
        <v>0</v>
      </c>
      <c r="FY145" s="28">
        <v>59792.140000000007</v>
      </c>
      <c r="FZ145" s="28">
        <v>21578.579999999998</v>
      </c>
      <c r="GA145" s="28">
        <v>20201.080000000002</v>
      </c>
      <c r="GB145" s="28">
        <v>0</v>
      </c>
      <c r="GC145" s="28">
        <v>94648.13</v>
      </c>
      <c r="GD145" s="28">
        <v>56951.549999999996</v>
      </c>
      <c r="GE145" s="28">
        <v>352999.14</v>
      </c>
      <c r="GF145" s="28">
        <v>9262.08</v>
      </c>
      <c r="GG145" s="28">
        <v>0</v>
      </c>
      <c r="GH145" s="28">
        <v>0</v>
      </c>
      <c r="GI145" s="28">
        <v>58281.72</v>
      </c>
      <c r="GJ145" s="28">
        <v>0</v>
      </c>
      <c r="GK145" s="28">
        <v>0</v>
      </c>
      <c r="GL145" s="28">
        <v>0</v>
      </c>
      <c r="GM145" s="28">
        <v>5239.1499999999996</v>
      </c>
      <c r="GN145" s="28">
        <v>0</v>
      </c>
      <c r="GO145" s="28">
        <v>0</v>
      </c>
      <c r="GP145" s="28">
        <v>467521.36</v>
      </c>
      <c r="GQ145" s="28">
        <v>19285</v>
      </c>
      <c r="GR145" s="28">
        <v>203824</v>
      </c>
      <c r="GS145" s="28">
        <v>0</v>
      </c>
      <c r="GT145" s="28">
        <v>0</v>
      </c>
      <c r="GU145" s="28">
        <v>0</v>
      </c>
      <c r="GV145" s="28">
        <v>0</v>
      </c>
      <c r="GW145" s="28">
        <v>0</v>
      </c>
      <c r="GX145" s="28">
        <v>0</v>
      </c>
      <c r="GY145" s="28">
        <v>0</v>
      </c>
      <c r="GZ145" s="28">
        <v>0</v>
      </c>
      <c r="HA145" s="28">
        <v>3300</v>
      </c>
      <c r="HB145" s="28">
        <v>44347.88</v>
      </c>
      <c r="HC145" s="28">
        <v>870</v>
      </c>
      <c r="HD145" s="28">
        <v>0</v>
      </c>
      <c r="HE145" s="28">
        <v>42528.98</v>
      </c>
      <c r="HF145" s="28">
        <v>23508</v>
      </c>
      <c r="HG145" s="28">
        <v>29896.74</v>
      </c>
      <c r="HH145" s="28">
        <v>0</v>
      </c>
      <c r="HI145" s="28">
        <v>0</v>
      </c>
      <c r="HJ145" s="28">
        <v>1600195.76</v>
      </c>
      <c r="HK145" s="28">
        <v>1531.48</v>
      </c>
    </row>
    <row r="146" spans="1:220" ht="18" customHeight="1" x14ac:dyDescent="0.15">
      <c r="A146" s="1">
        <v>1003</v>
      </c>
      <c r="B146" s="2" t="s">
        <v>2</v>
      </c>
      <c r="C146" s="2" t="s">
        <v>435</v>
      </c>
      <c r="D146" s="4">
        <v>245.848996</v>
      </c>
      <c r="E146" s="8" t="s">
        <v>1</v>
      </c>
      <c r="F146" s="3">
        <v>124</v>
      </c>
      <c r="G146" s="19">
        <v>743555.61</v>
      </c>
      <c r="H146" s="19">
        <v>8821.57</v>
      </c>
      <c r="I146" s="19">
        <v>539090.11</v>
      </c>
      <c r="J146" s="19">
        <v>61078.1</v>
      </c>
      <c r="K146" s="19">
        <v>301501.12</v>
      </c>
      <c r="L146" s="19">
        <v>0</v>
      </c>
      <c r="M146" s="19">
        <v>0</v>
      </c>
      <c r="N146" s="19">
        <v>3663.61</v>
      </c>
      <c r="O146" s="19">
        <v>136461.23000000001</v>
      </c>
      <c r="P146" s="19">
        <v>0</v>
      </c>
      <c r="Q146" s="19">
        <v>0</v>
      </c>
      <c r="R146" s="19">
        <v>30150.720000000001</v>
      </c>
      <c r="S146" s="19">
        <v>0</v>
      </c>
      <c r="T146" s="19">
        <v>0</v>
      </c>
      <c r="U146" s="19">
        <v>0</v>
      </c>
      <c r="V146" s="19">
        <v>0</v>
      </c>
      <c r="W146" s="19">
        <v>331294</v>
      </c>
      <c r="X146" s="19">
        <v>0</v>
      </c>
      <c r="Y146" s="19">
        <v>0</v>
      </c>
      <c r="Z146" s="19">
        <v>0</v>
      </c>
      <c r="AA146" s="19">
        <v>53034</v>
      </c>
      <c r="AB146" s="19">
        <v>729756.92999999993</v>
      </c>
      <c r="AC146" s="19">
        <v>27090.17</v>
      </c>
      <c r="AD146" s="19">
        <v>0</v>
      </c>
      <c r="AE146" s="19">
        <v>86709.119999999995</v>
      </c>
      <c r="AF146" s="19">
        <v>2313.29</v>
      </c>
      <c r="AG146" s="19">
        <v>0</v>
      </c>
      <c r="AH146" s="19">
        <v>120338.32</v>
      </c>
      <c r="AI146" s="19">
        <v>3117.43</v>
      </c>
      <c r="AJ146" s="19">
        <v>0</v>
      </c>
      <c r="AK146" s="19">
        <v>0</v>
      </c>
      <c r="AL146" s="19">
        <v>0</v>
      </c>
      <c r="AM146" s="19">
        <v>0</v>
      </c>
      <c r="AN146" s="19">
        <v>52866.69</v>
      </c>
      <c r="AO146" s="19">
        <v>145456.19</v>
      </c>
      <c r="AP146" s="19">
        <v>52887.37</v>
      </c>
      <c r="AQ146" s="19">
        <v>0</v>
      </c>
      <c r="AR146" s="19">
        <v>198970.53</v>
      </c>
      <c r="AS146" s="19">
        <v>84525.53</v>
      </c>
      <c r="AT146" s="19">
        <v>4381.26</v>
      </c>
      <c r="AU146" s="19">
        <v>0</v>
      </c>
      <c r="AV146" s="19">
        <v>0</v>
      </c>
      <c r="AW146" s="19">
        <v>0</v>
      </c>
      <c r="AX146" s="19">
        <v>75472.679999999993</v>
      </c>
      <c r="AY146" s="19">
        <v>0</v>
      </c>
      <c r="AZ146" s="19">
        <v>1054</v>
      </c>
      <c r="BA146" s="19">
        <v>4669</v>
      </c>
      <c r="BB146" s="19">
        <v>0</v>
      </c>
      <c r="BC146" s="19">
        <v>146199.96</v>
      </c>
      <c r="BD146" s="19">
        <v>24599</v>
      </c>
      <c r="BE146" s="19">
        <v>0</v>
      </c>
      <c r="BF146" s="19">
        <v>0</v>
      </c>
      <c r="BG146" s="19">
        <v>0</v>
      </c>
      <c r="BH146" s="19">
        <v>0</v>
      </c>
      <c r="BI146" s="19">
        <v>3281.9</v>
      </c>
      <c r="BJ146" s="19">
        <v>56689.409999999996</v>
      </c>
      <c r="BK146" s="19">
        <v>11022</v>
      </c>
      <c r="BL146" s="19">
        <v>0</v>
      </c>
      <c r="BM146" s="19">
        <v>0</v>
      </c>
      <c r="BN146" s="19">
        <v>0</v>
      </c>
      <c r="BO146" s="19">
        <v>7802.12</v>
      </c>
      <c r="BP146" s="19">
        <v>2297.8000000000002</v>
      </c>
      <c r="BQ146" s="19">
        <v>0</v>
      </c>
      <c r="BR146" s="19">
        <v>0</v>
      </c>
      <c r="BS146" s="19">
        <v>0</v>
      </c>
      <c r="BT146" s="19">
        <v>0</v>
      </c>
      <c r="BU146" s="19">
        <v>0</v>
      </c>
      <c r="BV146" s="19">
        <v>0</v>
      </c>
      <c r="BW146" s="19">
        <v>0</v>
      </c>
      <c r="BX146" s="19">
        <v>0</v>
      </c>
      <c r="BY146" s="19">
        <v>0</v>
      </c>
      <c r="BZ146" s="19">
        <v>0</v>
      </c>
      <c r="CA146" s="19">
        <v>0</v>
      </c>
      <c r="CB146" s="19">
        <v>0</v>
      </c>
      <c r="CC146" s="19">
        <v>0</v>
      </c>
      <c r="CD146" s="19">
        <v>0</v>
      </c>
      <c r="CE146" s="19">
        <v>0</v>
      </c>
      <c r="CF146" s="19">
        <v>12525.740254515595</v>
      </c>
      <c r="CG146" s="19">
        <v>948923.87</v>
      </c>
      <c r="CH146" s="19">
        <v>746353.21</v>
      </c>
      <c r="CI146" s="19">
        <v>167276.31</v>
      </c>
      <c r="CJ146" s="19">
        <v>0</v>
      </c>
      <c r="CK146" s="19">
        <v>0</v>
      </c>
      <c r="CL146" s="19">
        <v>368034.39999999997</v>
      </c>
      <c r="CM146" s="19">
        <v>0</v>
      </c>
      <c r="CN146" s="19">
        <v>92457.11</v>
      </c>
      <c r="CO146" s="19">
        <v>11856.37</v>
      </c>
      <c r="CP146" s="19">
        <v>358500</v>
      </c>
      <c r="CQ146" s="19">
        <v>0</v>
      </c>
      <c r="CR146" s="19">
        <v>124092.57</v>
      </c>
      <c r="CS146" s="19">
        <v>15154.66</v>
      </c>
      <c r="CT146" s="18">
        <v>2.2999999999999998</v>
      </c>
      <c r="CU146" s="18">
        <v>5.1459999999999999</v>
      </c>
      <c r="CV146" s="18">
        <v>10.651</v>
      </c>
      <c r="CW146" s="18">
        <v>0.55000000000000004</v>
      </c>
      <c r="CX146" s="18">
        <v>0.77100000000000002</v>
      </c>
      <c r="CY146" s="18">
        <v>1.4319999999999999</v>
      </c>
      <c r="CZ146" s="18" t="s">
        <v>419</v>
      </c>
      <c r="DA146" s="17">
        <v>227940335</v>
      </c>
      <c r="DB146" s="17">
        <v>15406066</v>
      </c>
      <c r="DC146" s="17">
        <v>9059469</v>
      </c>
      <c r="DD146" s="3">
        <v>14</v>
      </c>
      <c r="DE146" s="3">
        <v>136</v>
      </c>
      <c r="DF146" s="4">
        <v>9</v>
      </c>
      <c r="DG146" s="4">
        <v>1</v>
      </c>
      <c r="DH146" s="4">
        <v>125</v>
      </c>
      <c r="DI146" s="18">
        <v>0</v>
      </c>
      <c r="DJ146" s="21">
        <v>0.48399999999999999</v>
      </c>
      <c r="DK146" s="21">
        <f>DD146/DE146</f>
        <v>0.10294117647058823</v>
      </c>
      <c r="DL146" s="3">
        <f>DE146/(DX146+DY146)</f>
        <v>10.233258088788563</v>
      </c>
      <c r="DM146" s="21">
        <f>(DP146+DQ146)/(DS146+DT146)</f>
        <v>0.96128851540616234</v>
      </c>
      <c r="DN146" s="25">
        <v>9</v>
      </c>
      <c r="DO146" s="20">
        <v>11.348263473053894</v>
      </c>
      <c r="DP146" s="20">
        <v>83.971538461538458</v>
      </c>
      <c r="DQ146" s="20">
        <v>33.806213017751475</v>
      </c>
      <c r="DR146" s="20">
        <v>12</v>
      </c>
      <c r="DS146" s="20">
        <v>86.923076923076934</v>
      </c>
      <c r="DT146" s="20">
        <v>35.597633136094672</v>
      </c>
      <c r="DU146" s="36">
        <v>43513.017456734386</v>
      </c>
      <c r="DV146" s="37">
        <v>15.8</v>
      </c>
      <c r="DW146" s="38">
        <v>0.33333333333333331</v>
      </c>
      <c r="DX146" s="37">
        <v>13.29</v>
      </c>
      <c r="DY146" s="37">
        <v>0</v>
      </c>
      <c r="DZ146" s="26"/>
      <c r="EA146" s="26"/>
      <c r="EB146" s="26"/>
      <c r="EC146" s="26"/>
      <c r="ED146" s="26"/>
      <c r="EE146" s="27">
        <v>7</v>
      </c>
      <c r="EF146" s="28">
        <v>652543.6399999999</v>
      </c>
      <c r="EG146" s="28">
        <v>23445.78</v>
      </c>
      <c r="EH146" s="28">
        <v>0</v>
      </c>
      <c r="EI146" s="28">
        <v>42474.6</v>
      </c>
      <c r="EJ146" s="28">
        <v>115363.65</v>
      </c>
      <c r="EK146" s="28">
        <v>36870</v>
      </c>
      <c r="EL146" s="28">
        <v>0</v>
      </c>
      <c r="EM146" s="28">
        <v>48010.2</v>
      </c>
      <c r="EN146" s="28">
        <v>26145.5</v>
      </c>
      <c r="EO146" s="28">
        <v>41539.300000000003</v>
      </c>
      <c r="EP146" s="28">
        <v>9146.0400000000009</v>
      </c>
      <c r="EQ146" s="28">
        <v>0</v>
      </c>
      <c r="ER146" s="28">
        <v>0</v>
      </c>
      <c r="ES146" s="28">
        <v>49994.460000000006</v>
      </c>
      <c r="ET146" s="28">
        <v>142929.60000000001</v>
      </c>
      <c r="EU146" s="28">
        <v>6439.4699999999993</v>
      </c>
      <c r="EV146" s="28">
        <v>0</v>
      </c>
      <c r="EW146" s="28">
        <v>8694.2000000000007</v>
      </c>
      <c r="EX146" s="28">
        <v>14958.3</v>
      </c>
      <c r="EY146" s="28">
        <v>10878.78</v>
      </c>
      <c r="EZ146" s="28">
        <v>0</v>
      </c>
      <c r="FA146" s="28">
        <v>11303.79</v>
      </c>
      <c r="FB146" s="28">
        <v>3967.44</v>
      </c>
      <c r="FC146" s="28">
        <v>11047.3</v>
      </c>
      <c r="FD146" s="28">
        <v>1241.19</v>
      </c>
      <c r="FE146" s="28">
        <v>0</v>
      </c>
      <c r="FF146" s="28">
        <v>0</v>
      </c>
      <c r="FG146" s="28">
        <v>4886.45</v>
      </c>
      <c r="FH146" s="28">
        <v>33820.21</v>
      </c>
      <c r="FI146" s="28">
        <v>0</v>
      </c>
      <c r="FJ146" s="28">
        <v>0</v>
      </c>
      <c r="FK146" s="28">
        <v>58113.05</v>
      </c>
      <c r="FL146" s="28">
        <v>17086.79</v>
      </c>
      <c r="FM146" s="28">
        <v>2971.83</v>
      </c>
      <c r="FN146" s="28">
        <v>0</v>
      </c>
      <c r="FO146" s="28">
        <v>103688.26</v>
      </c>
      <c r="FP146" s="28">
        <v>41368.820000000007</v>
      </c>
      <c r="FQ146" s="28">
        <v>3320.9500000000003</v>
      </c>
      <c r="FR146" s="28">
        <v>2400</v>
      </c>
      <c r="FS146" s="28">
        <v>0</v>
      </c>
      <c r="FT146" s="28">
        <v>0</v>
      </c>
      <c r="FU146" s="28">
        <v>12232.539999999999</v>
      </c>
      <c r="FV146" s="28">
        <v>37912.610000000008</v>
      </c>
      <c r="FW146" s="28">
        <v>1581.64</v>
      </c>
      <c r="FX146" s="28">
        <v>0</v>
      </c>
      <c r="FY146" s="28">
        <v>219.25</v>
      </c>
      <c r="FZ146" s="28">
        <v>2362.54</v>
      </c>
      <c r="GA146" s="28">
        <v>4797.6400000000003</v>
      </c>
      <c r="GB146" s="28">
        <v>0</v>
      </c>
      <c r="GC146" s="28">
        <v>19463.29</v>
      </c>
      <c r="GD146" s="28">
        <v>11576.9</v>
      </c>
      <c r="GE146" s="28">
        <v>66572.63</v>
      </c>
      <c r="GF146" s="28">
        <v>2367.4299999999998</v>
      </c>
      <c r="GG146" s="28">
        <v>0</v>
      </c>
      <c r="GH146" s="28">
        <v>0</v>
      </c>
      <c r="GI146" s="28">
        <v>4512.49</v>
      </c>
      <c r="GJ146" s="28">
        <v>68713.31</v>
      </c>
      <c r="GK146" s="28">
        <v>1054</v>
      </c>
      <c r="GL146" s="28">
        <v>0</v>
      </c>
      <c r="GM146" s="28">
        <v>0</v>
      </c>
      <c r="GN146" s="28">
        <v>1372.43</v>
      </c>
      <c r="GO146" s="28">
        <v>619</v>
      </c>
      <c r="GP146" s="28">
        <v>0</v>
      </c>
      <c r="GQ146" s="28">
        <v>147080.95000000001</v>
      </c>
      <c r="GR146" s="28">
        <v>25098.99</v>
      </c>
      <c r="GS146" s="28">
        <v>0</v>
      </c>
      <c r="GT146" s="28">
        <v>0</v>
      </c>
      <c r="GU146" s="28">
        <v>0</v>
      </c>
      <c r="GV146" s="28">
        <v>0</v>
      </c>
      <c r="GW146" s="28">
        <v>5110.9500000000007</v>
      </c>
      <c r="GX146" s="28">
        <v>885</v>
      </c>
      <c r="GY146" s="28">
        <v>0</v>
      </c>
      <c r="GZ146" s="28">
        <v>0</v>
      </c>
      <c r="HA146" s="28">
        <v>55</v>
      </c>
      <c r="HB146" s="28">
        <v>6388.48</v>
      </c>
      <c r="HC146" s="28">
        <v>1419.12</v>
      </c>
      <c r="HD146" s="28">
        <v>0</v>
      </c>
      <c r="HE146" s="28">
        <v>15624</v>
      </c>
      <c r="HF146" s="28">
        <v>8769</v>
      </c>
      <c r="HG146" s="28">
        <v>8291.4500000000007</v>
      </c>
      <c r="HH146" s="28">
        <v>0</v>
      </c>
      <c r="HI146" s="28">
        <v>0</v>
      </c>
      <c r="HJ146" s="28">
        <v>358500</v>
      </c>
      <c r="HK146" s="28">
        <v>2017.69</v>
      </c>
    </row>
    <row r="147" spans="1:220" ht="18" customHeight="1" x14ac:dyDescent="0.15">
      <c r="A147" s="1">
        <v>47001</v>
      </c>
      <c r="B147" s="2" t="s">
        <v>144</v>
      </c>
      <c r="C147" s="2" t="s">
        <v>534</v>
      </c>
      <c r="D147" s="4">
        <v>914.17605700000001</v>
      </c>
      <c r="E147" s="8" t="s">
        <v>145</v>
      </c>
      <c r="F147" s="3">
        <v>381</v>
      </c>
      <c r="G147" s="19">
        <v>473873.36</v>
      </c>
      <c r="H147" s="19">
        <v>6434.49</v>
      </c>
      <c r="I147" s="19">
        <v>2216845.71</v>
      </c>
      <c r="J147" s="19">
        <v>730249.32</v>
      </c>
      <c r="K147" s="19">
        <v>245593.9</v>
      </c>
      <c r="L147" s="19">
        <v>0</v>
      </c>
      <c r="M147" s="19">
        <v>0</v>
      </c>
      <c r="N147" s="19">
        <v>27866</v>
      </c>
      <c r="O147" s="19">
        <v>255084.65</v>
      </c>
      <c r="P147" s="19">
        <v>0</v>
      </c>
      <c r="Q147" s="19">
        <v>204419</v>
      </c>
      <c r="R147" s="19">
        <v>179978.69</v>
      </c>
      <c r="S147" s="19">
        <v>38.729999999999997</v>
      </c>
      <c r="T147" s="19">
        <v>0</v>
      </c>
      <c r="U147" s="19">
        <v>0</v>
      </c>
      <c r="V147" s="19">
        <v>0</v>
      </c>
      <c r="W147" s="19">
        <v>2167790</v>
      </c>
      <c r="X147" s="19">
        <v>17132</v>
      </c>
      <c r="Y147" s="19">
        <v>204419</v>
      </c>
      <c r="Z147" s="19">
        <v>0</v>
      </c>
      <c r="AA147" s="19">
        <v>56927</v>
      </c>
      <c r="AB147" s="19">
        <v>2541579.0299999998</v>
      </c>
      <c r="AC147" s="19">
        <v>52505.48</v>
      </c>
      <c r="AD147" s="19">
        <v>0</v>
      </c>
      <c r="AE147" s="19">
        <v>139085.07</v>
      </c>
      <c r="AF147" s="19">
        <v>0</v>
      </c>
      <c r="AG147" s="19">
        <v>0</v>
      </c>
      <c r="AH147" s="19">
        <v>537129.96</v>
      </c>
      <c r="AI147" s="19">
        <v>15823.49</v>
      </c>
      <c r="AJ147" s="19">
        <v>0</v>
      </c>
      <c r="AK147" s="19">
        <v>0</v>
      </c>
      <c r="AL147" s="19">
        <v>0</v>
      </c>
      <c r="AM147" s="19">
        <v>0</v>
      </c>
      <c r="AN147" s="19">
        <v>315050.18</v>
      </c>
      <c r="AO147" s="19">
        <v>698074.74</v>
      </c>
      <c r="AP147" s="19">
        <v>104016.49</v>
      </c>
      <c r="AQ147" s="19">
        <v>0</v>
      </c>
      <c r="AR147" s="19">
        <v>566573.57999999996</v>
      </c>
      <c r="AS147" s="19">
        <v>156421.82999999999</v>
      </c>
      <c r="AT147" s="19">
        <v>23091.919999999998</v>
      </c>
      <c r="AU147" s="19">
        <v>1612.75</v>
      </c>
      <c r="AV147" s="19">
        <v>0</v>
      </c>
      <c r="AW147" s="19">
        <v>0</v>
      </c>
      <c r="AX147" s="19">
        <v>184509.2</v>
      </c>
      <c r="AY147" s="19">
        <v>52971.4</v>
      </c>
      <c r="AZ147" s="19">
        <v>2453.3200000000002</v>
      </c>
      <c r="BA147" s="19">
        <v>8250.7999999999993</v>
      </c>
      <c r="BB147" s="19">
        <v>0</v>
      </c>
      <c r="BC147" s="19">
        <v>367569.3</v>
      </c>
      <c r="BD147" s="19">
        <v>0</v>
      </c>
      <c r="BE147" s="19">
        <v>0</v>
      </c>
      <c r="BF147" s="19">
        <v>0</v>
      </c>
      <c r="BG147" s="19">
        <v>0</v>
      </c>
      <c r="BH147" s="19">
        <v>0</v>
      </c>
      <c r="BI147" s="19">
        <v>17313.32</v>
      </c>
      <c r="BJ147" s="19">
        <v>44555</v>
      </c>
      <c r="BK147" s="19">
        <v>8212.3700000000008</v>
      </c>
      <c r="BL147" s="19">
        <v>0</v>
      </c>
      <c r="BM147" s="19">
        <v>0</v>
      </c>
      <c r="BN147" s="19">
        <v>0</v>
      </c>
      <c r="BO147" s="19">
        <v>0</v>
      </c>
      <c r="BP147" s="19">
        <v>0</v>
      </c>
      <c r="BQ147" s="19">
        <v>0</v>
      </c>
      <c r="BR147" s="19">
        <v>0</v>
      </c>
      <c r="BS147" s="19">
        <v>0</v>
      </c>
      <c r="BT147" s="19">
        <v>0</v>
      </c>
      <c r="BU147" s="19">
        <v>0</v>
      </c>
      <c r="BV147" s="19">
        <v>0</v>
      </c>
      <c r="BW147" s="19">
        <v>0</v>
      </c>
      <c r="BX147" s="19">
        <v>0</v>
      </c>
      <c r="BY147" s="19">
        <v>0</v>
      </c>
      <c r="BZ147" s="19">
        <v>0</v>
      </c>
      <c r="CA147" s="19">
        <v>0</v>
      </c>
      <c r="CB147" s="19">
        <v>0</v>
      </c>
      <c r="CC147" s="19">
        <v>0</v>
      </c>
      <c r="CD147" s="19">
        <v>0</v>
      </c>
      <c r="CE147" s="19">
        <v>0</v>
      </c>
      <c r="CF147" s="19">
        <v>13928.087939745576</v>
      </c>
      <c r="CG147" s="19">
        <v>132171.68</v>
      </c>
      <c r="CH147" s="19">
        <v>27177.73</v>
      </c>
      <c r="CI147" s="19">
        <v>136787.78</v>
      </c>
      <c r="CJ147" s="19">
        <v>6290445.3600000003</v>
      </c>
      <c r="CK147" s="19">
        <v>2320771.14</v>
      </c>
      <c r="CL147" s="19">
        <v>0</v>
      </c>
      <c r="CM147" s="19">
        <v>0</v>
      </c>
      <c r="CN147" s="19">
        <v>311181</v>
      </c>
      <c r="CO147" s="19">
        <v>0</v>
      </c>
      <c r="CP147" s="19">
        <v>0</v>
      </c>
      <c r="CQ147" s="19">
        <v>0</v>
      </c>
      <c r="CR147" s="19">
        <v>293234.15999999997</v>
      </c>
      <c r="CS147" s="19">
        <v>0</v>
      </c>
      <c r="CT147" s="18">
        <v>1.4730000000000001</v>
      </c>
      <c r="CU147" s="18">
        <v>3.2959999999999998</v>
      </c>
      <c r="CV147" s="18">
        <v>6.8209999999999997</v>
      </c>
      <c r="CW147" s="18">
        <v>1.6160000000000001</v>
      </c>
      <c r="CX147" s="18">
        <v>1.5</v>
      </c>
      <c r="CY147" s="18">
        <v>0</v>
      </c>
      <c r="CZ147" s="16"/>
      <c r="DA147" s="17">
        <v>139313484</v>
      </c>
      <c r="DB147" s="17">
        <v>14170399</v>
      </c>
      <c r="DC147" s="17">
        <v>9417350</v>
      </c>
      <c r="DD147" s="3">
        <v>66</v>
      </c>
      <c r="DE147" s="3">
        <v>403</v>
      </c>
      <c r="DF147" s="4">
        <v>51</v>
      </c>
      <c r="DG147" s="4">
        <v>20</v>
      </c>
      <c r="DH147" s="4">
        <v>381</v>
      </c>
      <c r="DI147" s="18">
        <v>5.2000000000000005E-2</v>
      </c>
      <c r="DJ147" s="21"/>
      <c r="DK147" s="21">
        <f>DD147/DE147</f>
        <v>0.16377171215880892</v>
      </c>
      <c r="DL147" s="3">
        <f>DE147/(DX147+DY147)</f>
        <v>8.8903595852636261</v>
      </c>
      <c r="DM147" s="21">
        <f>(DP147+DQ147)/(DS147+DT147)</f>
        <v>0.95540505964178868</v>
      </c>
      <c r="DN147" s="25">
        <v>14</v>
      </c>
      <c r="DO147" s="20">
        <v>19.980270270270275</v>
      </c>
      <c r="DP147" s="20">
        <v>270.69425675675672</v>
      </c>
      <c r="DQ147" s="20">
        <v>87.569729729729715</v>
      </c>
      <c r="DR147" s="20">
        <v>21.587837837837839</v>
      </c>
      <c r="DS147" s="20">
        <v>281.88513513513516</v>
      </c>
      <c r="DT147" s="20">
        <v>93.101351351351354</v>
      </c>
      <c r="DU147" s="36">
        <v>43902.368599142821</v>
      </c>
      <c r="DV147" s="37">
        <v>14.911111111111111</v>
      </c>
      <c r="DW147" s="38">
        <v>0.1111111111111111</v>
      </c>
      <c r="DX147" s="37">
        <v>44.329999999999977</v>
      </c>
      <c r="DY147" s="37">
        <v>1</v>
      </c>
      <c r="DZ147" s="26">
        <v>15.92</v>
      </c>
      <c r="EA147" s="26">
        <v>17.62</v>
      </c>
      <c r="EB147" s="26">
        <v>17.920000000000002</v>
      </c>
      <c r="EC147" s="26">
        <v>18.46</v>
      </c>
      <c r="ED147" s="26">
        <v>17.54</v>
      </c>
      <c r="EE147" s="27">
        <v>13</v>
      </c>
      <c r="EF147" s="28">
        <v>2261222.29</v>
      </c>
      <c r="EG147" s="28">
        <v>50247.06</v>
      </c>
      <c r="EH147" s="28">
        <v>0</v>
      </c>
      <c r="EI147" s="28">
        <v>218699.45</v>
      </c>
      <c r="EJ147" s="28">
        <v>432987.32</v>
      </c>
      <c r="EK147" s="28">
        <v>73812.5</v>
      </c>
      <c r="EL147" s="28">
        <v>0</v>
      </c>
      <c r="EM147" s="28">
        <v>177164.15</v>
      </c>
      <c r="EN147" s="28">
        <v>80986.69</v>
      </c>
      <c r="EO147" s="28">
        <v>112384.88</v>
      </c>
      <c r="EP147" s="28">
        <v>0</v>
      </c>
      <c r="EQ147" s="28">
        <v>0</v>
      </c>
      <c r="ER147" s="28">
        <v>0</v>
      </c>
      <c r="ES147" s="28">
        <v>114373.99</v>
      </c>
      <c r="ET147" s="28">
        <v>643295.47</v>
      </c>
      <c r="EU147" s="28">
        <v>18081.91</v>
      </c>
      <c r="EV147" s="28">
        <v>0</v>
      </c>
      <c r="EW147" s="28">
        <v>64493.86</v>
      </c>
      <c r="EX147" s="28">
        <v>142161.87</v>
      </c>
      <c r="EY147" s="28">
        <v>23494.66</v>
      </c>
      <c r="EZ147" s="28">
        <v>0</v>
      </c>
      <c r="FA147" s="28">
        <v>66795.94</v>
      </c>
      <c r="FB147" s="28">
        <v>26417.96</v>
      </c>
      <c r="FC147" s="28">
        <v>38146.57</v>
      </c>
      <c r="FD147" s="28">
        <v>0</v>
      </c>
      <c r="FE147" s="28">
        <v>0</v>
      </c>
      <c r="FF147" s="28">
        <v>0</v>
      </c>
      <c r="FG147" s="28">
        <v>15906.52</v>
      </c>
      <c r="FH147" s="28">
        <v>122945.35</v>
      </c>
      <c r="FI147" s="28">
        <v>0</v>
      </c>
      <c r="FJ147" s="28">
        <v>0</v>
      </c>
      <c r="FK147" s="28">
        <v>103804.69</v>
      </c>
      <c r="FL147" s="28">
        <v>49309.899999999994</v>
      </c>
      <c r="FM147" s="28">
        <v>12399.61</v>
      </c>
      <c r="FN147" s="28">
        <v>0</v>
      </c>
      <c r="FO147" s="28">
        <v>541898.46</v>
      </c>
      <c r="FP147" s="28">
        <v>39112.31</v>
      </c>
      <c r="FQ147" s="28">
        <v>15134.34</v>
      </c>
      <c r="FR147" s="28">
        <v>1200</v>
      </c>
      <c r="FS147" s="28">
        <v>0</v>
      </c>
      <c r="FT147" s="28">
        <v>0</v>
      </c>
      <c r="FU147" s="28">
        <v>38723.54</v>
      </c>
      <c r="FV147" s="28">
        <v>189430.94999999998</v>
      </c>
      <c r="FW147" s="28">
        <v>0</v>
      </c>
      <c r="FX147" s="28">
        <v>0</v>
      </c>
      <c r="FY147" s="28">
        <v>24173.17</v>
      </c>
      <c r="FZ147" s="28">
        <v>10010.34</v>
      </c>
      <c r="GA147" s="28">
        <v>2500.52</v>
      </c>
      <c r="GB147" s="28">
        <v>0</v>
      </c>
      <c r="GC147" s="28">
        <v>72780.33</v>
      </c>
      <c r="GD147" s="28">
        <v>9904.8700000000008</v>
      </c>
      <c r="GE147" s="28">
        <v>146839.06</v>
      </c>
      <c r="GF147" s="28">
        <v>412.75</v>
      </c>
      <c r="GG147" s="28">
        <v>0</v>
      </c>
      <c r="GH147" s="28">
        <v>0</v>
      </c>
      <c r="GI147" s="28">
        <v>20091.5</v>
      </c>
      <c r="GJ147" s="28">
        <v>0</v>
      </c>
      <c r="GK147" s="28">
        <v>0</v>
      </c>
      <c r="GL147" s="28">
        <v>0</v>
      </c>
      <c r="GM147" s="28">
        <v>1405.41</v>
      </c>
      <c r="GN147" s="28">
        <v>0</v>
      </c>
      <c r="GO147" s="28">
        <v>0</v>
      </c>
      <c r="GP147" s="28">
        <v>0</v>
      </c>
      <c r="GQ147" s="28">
        <v>75504</v>
      </c>
      <c r="GR147" s="28">
        <v>0</v>
      </c>
      <c r="GS147" s="28">
        <v>0</v>
      </c>
      <c r="GT147" s="28">
        <v>0</v>
      </c>
      <c r="GU147" s="28">
        <v>0</v>
      </c>
      <c r="GV147" s="28">
        <v>0</v>
      </c>
      <c r="GW147" s="28">
        <v>10222.69</v>
      </c>
      <c r="GX147" s="28">
        <v>900</v>
      </c>
      <c r="GY147" s="28">
        <v>0</v>
      </c>
      <c r="GZ147" s="28">
        <v>0</v>
      </c>
      <c r="HA147" s="28">
        <v>0</v>
      </c>
      <c r="HB147" s="28">
        <v>74271</v>
      </c>
      <c r="HC147" s="28">
        <v>60</v>
      </c>
      <c r="HD147" s="28">
        <v>0</v>
      </c>
      <c r="HE147" s="28">
        <v>0</v>
      </c>
      <c r="HF147" s="28">
        <v>0</v>
      </c>
      <c r="HG147" s="28">
        <v>3821.23</v>
      </c>
      <c r="HH147" s="28">
        <v>0</v>
      </c>
      <c r="HI147" s="28">
        <v>0</v>
      </c>
      <c r="HJ147" s="28">
        <v>0</v>
      </c>
      <c r="HK147" s="28">
        <v>2504.2799999999997</v>
      </c>
    </row>
    <row r="148" spans="1:220" ht="18" customHeight="1" x14ac:dyDescent="0.15">
      <c r="A148" s="1">
        <v>12003</v>
      </c>
      <c r="B148" s="2" t="s">
        <v>37</v>
      </c>
      <c r="C148" s="2" t="s">
        <v>460</v>
      </c>
      <c r="D148" s="4">
        <v>301.54403100000002</v>
      </c>
      <c r="E148" s="8" t="s">
        <v>36</v>
      </c>
      <c r="F148" s="3">
        <v>269</v>
      </c>
      <c r="G148" s="19">
        <v>1225043.6499999999</v>
      </c>
      <c r="H148" s="19">
        <v>7359.02</v>
      </c>
      <c r="I148" s="19">
        <v>1005089.4</v>
      </c>
      <c r="J148" s="19">
        <v>82465.16</v>
      </c>
      <c r="K148" s="19">
        <v>575861.52</v>
      </c>
      <c r="L148" s="19">
        <v>0</v>
      </c>
      <c r="M148" s="19">
        <v>0</v>
      </c>
      <c r="N148" s="19">
        <v>18221.349999999999</v>
      </c>
      <c r="O148" s="19">
        <v>283479.48</v>
      </c>
      <c r="P148" s="19">
        <v>0</v>
      </c>
      <c r="Q148" s="19">
        <v>0</v>
      </c>
      <c r="R148" s="19">
        <v>118</v>
      </c>
      <c r="S148" s="19">
        <v>0</v>
      </c>
      <c r="T148" s="19">
        <v>0</v>
      </c>
      <c r="U148" s="19">
        <v>0</v>
      </c>
      <c r="V148" s="19">
        <v>0</v>
      </c>
      <c r="W148" s="19">
        <v>973935</v>
      </c>
      <c r="X148" s="19">
        <v>0</v>
      </c>
      <c r="Y148" s="19">
        <v>0</v>
      </c>
      <c r="Z148" s="19">
        <v>0</v>
      </c>
      <c r="AA148" s="19">
        <v>61343</v>
      </c>
      <c r="AB148" s="19">
        <v>1461519.1500000001</v>
      </c>
      <c r="AC148" s="19">
        <v>14527.6</v>
      </c>
      <c r="AD148" s="19">
        <v>0</v>
      </c>
      <c r="AE148" s="19">
        <v>85210.959999999992</v>
      </c>
      <c r="AF148" s="19">
        <v>0</v>
      </c>
      <c r="AG148" s="19">
        <v>0</v>
      </c>
      <c r="AH148" s="19">
        <v>194381.27</v>
      </c>
      <c r="AI148" s="19">
        <v>4092.96</v>
      </c>
      <c r="AJ148" s="19">
        <v>0</v>
      </c>
      <c r="AK148" s="19">
        <v>0</v>
      </c>
      <c r="AL148" s="19">
        <v>0</v>
      </c>
      <c r="AM148" s="19">
        <v>0</v>
      </c>
      <c r="AN148" s="19">
        <v>172552.7</v>
      </c>
      <c r="AO148" s="19">
        <v>282279.87</v>
      </c>
      <c r="AP148" s="19">
        <v>78539.960000000006</v>
      </c>
      <c r="AQ148" s="19">
        <v>0</v>
      </c>
      <c r="AR148" s="19">
        <v>196780.06</v>
      </c>
      <c r="AS148" s="19">
        <v>103474.85</v>
      </c>
      <c r="AT148" s="19">
        <v>3750.41</v>
      </c>
      <c r="AU148" s="19">
        <v>0</v>
      </c>
      <c r="AV148" s="19">
        <v>16592</v>
      </c>
      <c r="AW148" s="19">
        <v>0</v>
      </c>
      <c r="AX148" s="19">
        <v>81589.590000000011</v>
      </c>
      <c r="AY148" s="19">
        <v>0</v>
      </c>
      <c r="AZ148" s="19">
        <v>0</v>
      </c>
      <c r="BA148" s="19">
        <v>8903.9500000000007</v>
      </c>
      <c r="BB148" s="19">
        <v>145032.69</v>
      </c>
      <c r="BC148" s="19">
        <v>0</v>
      </c>
      <c r="BD148" s="19">
        <v>71721</v>
      </c>
      <c r="BE148" s="19">
        <v>4606.96</v>
      </c>
      <c r="BF148" s="19">
        <v>0</v>
      </c>
      <c r="BG148" s="19">
        <v>0</v>
      </c>
      <c r="BH148" s="19">
        <v>280340.32</v>
      </c>
      <c r="BI148" s="19">
        <v>15881.32</v>
      </c>
      <c r="BJ148" s="19">
        <v>83716.53</v>
      </c>
      <c r="BK148" s="19">
        <v>571.02</v>
      </c>
      <c r="BL148" s="19">
        <v>0</v>
      </c>
      <c r="BM148" s="19">
        <v>0</v>
      </c>
      <c r="BN148" s="19">
        <v>0</v>
      </c>
      <c r="BO148" s="19">
        <v>887.65</v>
      </c>
      <c r="BP148" s="19">
        <v>0</v>
      </c>
      <c r="BQ148" s="19">
        <v>0</v>
      </c>
      <c r="BR148" s="19">
        <v>0</v>
      </c>
      <c r="BS148" s="19">
        <v>0</v>
      </c>
      <c r="BT148" s="19">
        <v>0</v>
      </c>
      <c r="BU148" s="19">
        <v>0</v>
      </c>
      <c r="BV148" s="19">
        <v>0</v>
      </c>
      <c r="BW148" s="19">
        <v>0</v>
      </c>
      <c r="BX148" s="19">
        <v>0</v>
      </c>
      <c r="BY148" s="19">
        <v>0</v>
      </c>
      <c r="BZ148" s="19">
        <v>0</v>
      </c>
      <c r="CA148" s="19">
        <v>0</v>
      </c>
      <c r="CB148" s="19">
        <v>0</v>
      </c>
      <c r="CC148" s="19">
        <v>0</v>
      </c>
      <c r="CD148" s="19">
        <v>0</v>
      </c>
      <c r="CE148" s="19">
        <v>0</v>
      </c>
      <c r="CF148" s="19">
        <v>10158.433695910713</v>
      </c>
      <c r="CG148" s="19">
        <v>997855.33</v>
      </c>
      <c r="CH148" s="19">
        <v>795453.43999999994</v>
      </c>
      <c r="CI148" s="19">
        <v>177059.26</v>
      </c>
      <c r="CJ148" s="19">
        <v>0</v>
      </c>
      <c r="CK148" s="19">
        <v>0</v>
      </c>
      <c r="CL148" s="19">
        <v>0</v>
      </c>
      <c r="CM148" s="19">
        <v>0</v>
      </c>
      <c r="CN148" s="19">
        <v>99019.89</v>
      </c>
      <c r="CO148" s="19">
        <v>2250</v>
      </c>
      <c r="CP148" s="19">
        <v>0</v>
      </c>
      <c r="CQ148" s="19">
        <v>0</v>
      </c>
      <c r="CR148" s="19">
        <v>116915.85</v>
      </c>
      <c r="CS148" s="19">
        <v>2299.94</v>
      </c>
      <c r="CT148" s="18">
        <v>1.4730000000000001</v>
      </c>
      <c r="CU148" s="18">
        <v>3.2959999999999998</v>
      </c>
      <c r="CV148" s="18">
        <v>6.8209999999999997</v>
      </c>
      <c r="CW148" s="18">
        <v>0.75</v>
      </c>
      <c r="CX148" s="18">
        <v>1.45</v>
      </c>
      <c r="CY148" s="18">
        <v>0</v>
      </c>
      <c r="CZ148" s="16"/>
      <c r="DA148" s="17">
        <v>345802311</v>
      </c>
      <c r="DB148" s="17">
        <v>22378271</v>
      </c>
      <c r="DC148" s="17">
        <v>40690521</v>
      </c>
      <c r="DD148" s="3">
        <v>31</v>
      </c>
      <c r="DE148" s="3">
        <v>289</v>
      </c>
      <c r="DF148" s="4">
        <v>52</v>
      </c>
      <c r="DG148" s="4">
        <v>5</v>
      </c>
      <c r="DH148" s="4">
        <v>269</v>
      </c>
      <c r="DI148" s="18">
        <v>0</v>
      </c>
      <c r="DJ148" s="21">
        <v>0.28300000000000003</v>
      </c>
      <c r="DK148" s="21">
        <f>DD148/DE148</f>
        <v>0.10726643598615918</v>
      </c>
      <c r="DL148" s="3">
        <f>DE148/(DX148+DY148)</f>
        <v>12.60357610117749</v>
      </c>
      <c r="DM148" s="21">
        <f>(DP148+DQ148)/(DS148+DT148)</f>
        <v>0.97337823620894692</v>
      </c>
      <c r="DN148" s="25">
        <v>9</v>
      </c>
      <c r="DO148" s="20">
        <v>19.221238938053094</v>
      </c>
      <c r="DP148" s="20">
        <v>197.97786585365853</v>
      </c>
      <c r="DQ148" s="20">
        <v>61.534268292682924</v>
      </c>
      <c r="DR148" s="20">
        <v>19.23008849557522</v>
      </c>
      <c r="DS148" s="20">
        <v>202.35975609756099</v>
      </c>
      <c r="DT148" s="20">
        <v>64.25</v>
      </c>
      <c r="DU148" s="36">
        <v>47128.894897514139</v>
      </c>
      <c r="DV148" s="37">
        <v>11.92</v>
      </c>
      <c r="DW148" s="38">
        <v>0.08</v>
      </c>
      <c r="DX148" s="37">
        <v>22.930000000000014</v>
      </c>
      <c r="DY148" s="37">
        <v>0</v>
      </c>
      <c r="DZ148" s="26"/>
      <c r="EA148" s="26"/>
      <c r="EB148" s="26"/>
      <c r="EC148" s="26"/>
      <c r="ED148" s="26"/>
      <c r="EE148" s="27">
        <v>4</v>
      </c>
      <c r="EF148" s="28">
        <v>1219400.6599999997</v>
      </c>
      <c r="EG148" s="28">
        <v>12377.71</v>
      </c>
      <c r="EH148" s="28">
        <v>0</v>
      </c>
      <c r="EI148" s="28">
        <v>168209.24</v>
      </c>
      <c r="EJ148" s="28">
        <v>169753.59999999998</v>
      </c>
      <c r="EK148" s="28">
        <v>60075.199999999997</v>
      </c>
      <c r="EL148" s="28">
        <v>0</v>
      </c>
      <c r="EM148" s="28">
        <v>66918.789999999994</v>
      </c>
      <c r="EN148" s="28">
        <v>56600.01</v>
      </c>
      <c r="EO148" s="28">
        <v>36691.86</v>
      </c>
      <c r="EP148" s="28">
        <v>2000</v>
      </c>
      <c r="EQ148" s="28">
        <v>0</v>
      </c>
      <c r="ER148" s="28">
        <v>0</v>
      </c>
      <c r="ES148" s="28">
        <v>43811.34</v>
      </c>
      <c r="ET148" s="28">
        <v>355362.36</v>
      </c>
      <c r="EU148" s="28">
        <v>1724.8</v>
      </c>
      <c r="EV148" s="28">
        <v>0</v>
      </c>
      <c r="EW148" s="28">
        <v>47533.83</v>
      </c>
      <c r="EX148" s="28">
        <v>51161.65</v>
      </c>
      <c r="EY148" s="28">
        <v>15785.58</v>
      </c>
      <c r="EZ148" s="28">
        <v>0</v>
      </c>
      <c r="FA148" s="28">
        <v>27600.93</v>
      </c>
      <c r="FB148" s="28">
        <v>10944.56</v>
      </c>
      <c r="FC148" s="28">
        <v>24475.21</v>
      </c>
      <c r="FD148" s="28">
        <v>153</v>
      </c>
      <c r="FE148" s="28">
        <v>16592</v>
      </c>
      <c r="FF148" s="28">
        <v>0</v>
      </c>
      <c r="FG148" s="28">
        <v>5382.39</v>
      </c>
      <c r="FH148" s="28">
        <v>33477.919999999998</v>
      </c>
      <c r="FI148" s="28">
        <v>4092.96</v>
      </c>
      <c r="FJ148" s="28">
        <v>0</v>
      </c>
      <c r="FK148" s="28">
        <v>38500.400000000001</v>
      </c>
      <c r="FL148" s="28">
        <v>20238.659999999996</v>
      </c>
      <c r="FM148" s="28">
        <v>1340.03</v>
      </c>
      <c r="FN148" s="28">
        <v>0</v>
      </c>
      <c r="FO148" s="28">
        <v>93287.58</v>
      </c>
      <c r="FP148" s="28">
        <v>17874.460000000003</v>
      </c>
      <c r="FQ148" s="28">
        <v>3650.35</v>
      </c>
      <c r="FR148" s="28">
        <v>0</v>
      </c>
      <c r="FS148" s="28">
        <v>0</v>
      </c>
      <c r="FT148" s="28">
        <v>0</v>
      </c>
      <c r="FU148" s="28">
        <v>23585.730000000003</v>
      </c>
      <c r="FV148" s="28">
        <v>102594.58</v>
      </c>
      <c r="FW148" s="28">
        <v>425.09</v>
      </c>
      <c r="FX148" s="28">
        <v>0</v>
      </c>
      <c r="FY148" s="28">
        <v>1851.86</v>
      </c>
      <c r="FZ148" s="28">
        <v>1497.2</v>
      </c>
      <c r="GA148" s="28">
        <v>7776.15</v>
      </c>
      <c r="GB148" s="28">
        <v>0</v>
      </c>
      <c r="GC148" s="28">
        <v>8882.77</v>
      </c>
      <c r="GD148" s="28">
        <v>18874.12</v>
      </c>
      <c r="GE148" s="28">
        <v>53004.84</v>
      </c>
      <c r="GF148" s="28">
        <v>146.94</v>
      </c>
      <c r="GG148" s="28">
        <v>0</v>
      </c>
      <c r="GH148" s="28">
        <v>0</v>
      </c>
      <c r="GI148" s="28">
        <v>15745.37</v>
      </c>
      <c r="GJ148" s="28">
        <v>27917.3</v>
      </c>
      <c r="GK148" s="28">
        <v>0</v>
      </c>
      <c r="GL148" s="28">
        <v>0</v>
      </c>
      <c r="GM148" s="28">
        <v>64.900000000000006</v>
      </c>
      <c r="GN148" s="28">
        <v>0</v>
      </c>
      <c r="GO148" s="28">
        <v>1929.95</v>
      </c>
      <c r="GP148" s="28">
        <v>145032.69</v>
      </c>
      <c r="GQ148" s="28">
        <v>89.99</v>
      </c>
      <c r="GR148" s="28">
        <v>71721</v>
      </c>
      <c r="GS148" s="28">
        <v>4606.96</v>
      </c>
      <c r="GT148" s="28">
        <v>0</v>
      </c>
      <c r="GU148" s="28">
        <v>0</v>
      </c>
      <c r="GV148" s="28">
        <v>0</v>
      </c>
      <c r="GW148" s="28">
        <v>5647.6200000000008</v>
      </c>
      <c r="GX148" s="28">
        <v>2358.56</v>
      </c>
      <c r="GY148" s="28">
        <v>0</v>
      </c>
      <c r="GZ148" s="28">
        <v>0</v>
      </c>
      <c r="HA148" s="28">
        <v>109</v>
      </c>
      <c r="HB148" s="28">
        <v>40199.78</v>
      </c>
      <c r="HC148" s="28">
        <v>537</v>
      </c>
      <c r="HD148" s="28">
        <v>0</v>
      </c>
      <c r="HE148" s="28">
        <v>0</v>
      </c>
      <c r="HF148" s="28">
        <v>69.349999999999994</v>
      </c>
      <c r="HG148" s="28">
        <v>2844</v>
      </c>
      <c r="HH148" s="28">
        <v>0</v>
      </c>
      <c r="HI148" s="28">
        <v>0</v>
      </c>
      <c r="HJ148" s="28">
        <v>280340.32</v>
      </c>
      <c r="HK148" s="28">
        <v>3298.46</v>
      </c>
    </row>
    <row r="149" spans="1:220" ht="18" customHeight="1" x14ac:dyDescent="0.15">
      <c r="A149" s="1">
        <v>54007</v>
      </c>
      <c r="B149" s="2" t="s">
        <v>175</v>
      </c>
      <c r="C149" s="2" t="s">
        <v>557</v>
      </c>
      <c r="D149" s="4">
        <v>224.89482899999999</v>
      </c>
      <c r="E149" s="8" t="s">
        <v>172</v>
      </c>
      <c r="F149" s="3">
        <v>226</v>
      </c>
      <c r="G149" s="19">
        <v>670492.73</v>
      </c>
      <c r="H149" s="19">
        <v>26270.3</v>
      </c>
      <c r="I149" s="19">
        <v>1092666.69</v>
      </c>
      <c r="J149" s="19">
        <v>117256.27</v>
      </c>
      <c r="K149" s="19">
        <v>408090.72</v>
      </c>
      <c r="L149" s="19">
        <v>0</v>
      </c>
      <c r="M149" s="19">
        <v>0</v>
      </c>
      <c r="N149" s="19">
        <v>0</v>
      </c>
      <c r="O149" s="19">
        <v>361367.65</v>
      </c>
      <c r="P149" s="19">
        <v>0</v>
      </c>
      <c r="Q149" s="19">
        <v>91718</v>
      </c>
      <c r="R149" s="19">
        <v>0</v>
      </c>
      <c r="S149" s="19">
        <v>0</v>
      </c>
      <c r="T149" s="19">
        <v>0</v>
      </c>
      <c r="U149" s="19">
        <v>0</v>
      </c>
      <c r="V149" s="19">
        <v>0</v>
      </c>
      <c r="W149" s="19">
        <v>1060364</v>
      </c>
      <c r="X149" s="19">
        <v>0</v>
      </c>
      <c r="Y149" s="19">
        <v>0</v>
      </c>
      <c r="Z149" s="19">
        <v>91718</v>
      </c>
      <c r="AA149" s="19">
        <v>53027</v>
      </c>
      <c r="AB149" s="19">
        <v>938218.53999999992</v>
      </c>
      <c r="AC149" s="19">
        <v>41275.379999999997</v>
      </c>
      <c r="AD149" s="19">
        <v>0</v>
      </c>
      <c r="AE149" s="19">
        <v>81528.760000000009</v>
      </c>
      <c r="AF149" s="19">
        <v>0</v>
      </c>
      <c r="AG149" s="19">
        <v>0</v>
      </c>
      <c r="AH149" s="19">
        <v>294225.83999999997</v>
      </c>
      <c r="AI149" s="19">
        <v>9314.76</v>
      </c>
      <c r="AJ149" s="19">
        <v>0</v>
      </c>
      <c r="AK149" s="19">
        <v>0</v>
      </c>
      <c r="AL149" s="19">
        <v>0</v>
      </c>
      <c r="AM149" s="19">
        <v>0</v>
      </c>
      <c r="AN149" s="19">
        <v>111753.21</v>
      </c>
      <c r="AO149" s="19">
        <v>267288.83</v>
      </c>
      <c r="AP149" s="19">
        <v>87440.92</v>
      </c>
      <c r="AQ149" s="19">
        <v>0</v>
      </c>
      <c r="AR149" s="19">
        <v>229569.43</v>
      </c>
      <c r="AS149" s="19">
        <v>164614.75</v>
      </c>
      <c r="AT149" s="19">
        <v>8997.9500000000007</v>
      </c>
      <c r="AU149" s="19">
        <v>0</v>
      </c>
      <c r="AV149" s="19">
        <v>0</v>
      </c>
      <c r="AW149" s="19">
        <v>0</v>
      </c>
      <c r="AX149" s="19">
        <v>97535.82</v>
      </c>
      <c r="AY149" s="19">
        <v>606.47</v>
      </c>
      <c r="AZ149" s="19">
        <v>0</v>
      </c>
      <c r="BA149" s="19">
        <v>5836.4</v>
      </c>
      <c r="BB149" s="19">
        <v>79676.08</v>
      </c>
      <c r="BC149" s="19">
        <v>31174.560000000001</v>
      </c>
      <c r="BD149" s="19">
        <v>49999</v>
      </c>
      <c r="BE149" s="19">
        <v>3615.48</v>
      </c>
      <c r="BF149" s="19">
        <v>0</v>
      </c>
      <c r="BG149" s="19">
        <v>0</v>
      </c>
      <c r="BH149" s="19">
        <v>2989.92</v>
      </c>
      <c r="BI149" s="19">
        <v>0</v>
      </c>
      <c r="BJ149" s="19">
        <v>95893.22</v>
      </c>
      <c r="BK149" s="19">
        <v>0</v>
      </c>
      <c r="BL149" s="19">
        <v>0</v>
      </c>
      <c r="BM149" s="19">
        <v>0</v>
      </c>
      <c r="BN149" s="19">
        <v>0</v>
      </c>
      <c r="BO149" s="19">
        <v>0</v>
      </c>
      <c r="BP149" s="19">
        <v>32788.120000000003</v>
      </c>
      <c r="BQ149" s="19">
        <v>0</v>
      </c>
      <c r="BR149" s="19">
        <v>0</v>
      </c>
      <c r="BS149" s="19">
        <v>0</v>
      </c>
      <c r="BT149" s="19">
        <v>0</v>
      </c>
      <c r="BU149" s="19">
        <v>0</v>
      </c>
      <c r="BV149" s="19">
        <v>0</v>
      </c>
      <c r="BW149" s="19">
        <v>0</v>
      </c>
      <c r="BX149" s="19">
        <v>0</v>
      </c>
      <c r="BY149" s="19">
        <v>0</v>
      </c>
      <c r="BZ149" s="19">
        <v>0</v>
      </c>
      <c r="CA149" s="19">
        <v>0</v>
      </c>
      <c r="CB149" s="19">
        <v>0</v>
      </c>
      <c r="CC149" s="19">
        <v>0</v>
      </c>
      <c r="CD149" s="19">
        <v>0</v>
      </c>
      <c r="CE149" s="19">
        <v>0</v>
      </c>
      <c r="CF149" s="19">
        <v>9853.8720028319713</v>
      </c>
      <c r="CG149" s="19">
        <v>515183.88</v>
      </c>
      <c r="CH149" s="19">
        <v>287317.18</v>
      </c>
      <c r="CI149" s="19">
        <v>21175.1</v>
      </c>
      <c r="CJ149" s="19">
        <v>0</v>
      </c>
      <c r="CK149" s="19">
        <v>0</v>
      </c>
      <c r="CL149" s="19">
        <v>0</v>
      </c>
      <c r="CM149" s="19">
        <v>0</v>
      </c>
      <c r="CN149" s="19">
        <v>215215.93</v>
      </c>
      <c r="CO149" s="19">
        <v>12152.25</v>
      </c>
      <c r="CP149" s="19">
        <v>0</v>
      </c>
      <c r="CQ149" s="19">
        <v>0</v>
      </c>
      <c r="CR149" s="19">
        <v>201866.26</v>
      </c>
      <c r="CS149" s="19">
        <v>11396.1</v>
      </c>
      <c r="CT149" s="18">
        <v>1.4730000000000001</v>
      </c>
      <c r="CU149" s="18">
        <v>3.2959999999999998</v>
      </c>
      <c r="CV149" s="18">
        <v>6.8209999999999997</v>
      </c>
      <c r="CW149" s="18">
        <v>1.6160000000000001</v>
      </c>
      <c r="CX149" s="18">
        <v>1.6779999999999999</v>
      </c>
      <c r="CY149" s="18">
        <v>0</v>
      </c>
      <c r="CZ149" s="16"/>
      <c r="DA149" s="17">
        <v>175146191</v>
      </c>
      <c r="DB149" s="17">
        <v>33428591</v>
      </c>
      <c r="DC149" s="17">
        <v>24468870</v>
      </c>
      <c r="DD149" s="3">
        <v>43</v>
      </c>
      <c r="DE149" s="3">
        <v>239</v>
      </c>
      <c r="DF149" s="4">
        <v>65</v>
      </c>
      <c r="DG149" s="4">
        <v>11</v>
      </c>
      <c r="DH149" s="4">
        <v>227</v>
      </c>
      <c r="DI149" s="18">
        <v>0.01</v>
      </c>
      <c r="DJ149" s="21">
        <v>0.59699999999999998</v>
      </c>
      <c r="DK149" s="21">
        <f>DD149/DE149</f>
        <v>0.1799163179916318</v>
      </c>
      <c r="DL149" s="3">
        <f>DE149/(DX149+DY149)</f>
        <v>12.821888412017161</v>
      </c>
      <c r="DM149" s="21">
        <f>(DP149+DQ149)/(DS149+DT149)</f>
        <v>0.95622246696035262</v>
      </c>
      <c r="DN149" s="25">
        <v>13</v>
      </c>
      <c r="DO149" s="20">
        <v>12.488549618320613</v>
      </c>
      <c r="DP149" s="20">
        <v>153.17864705882354</v>
      </c>
      <c r="DQ149" s="20">
        <v>61.330176470588242</v>
      </c>
      <c r="DR149" s="20">
        <v>13.442748091603058</v>
      </c>
      <c r="DS149" s="20">
        <v>160.28235294117647</v>
      </c>
      <c r="DT149" s="20">
        <v>64.047058823529412</v>
      </c>
      <c r="DU149" s="36">
        <v>41753.00423819742</v>
      </c>
      <c r="DV149" s="37">
        <v>10.863636363636363</v>
      </c>
      <c r="DW149" s="38">
        <v>0.18181818181818182</v>
      </c>
      <c r="DX149" s="37">
        <v>18.640000000000008</v>
      </c>
      <c r="DY149" s="37">
        <v>0</v>
      </c>
      <c r="DZ149" s="26"/>
      <c r="EA149" s="26"/>
      <c r="EB149" s="26"/>
      <c r="EC149" s="26"/>
      <c r="ED149" s="26"/>
      <c r="EE149" s="27">
        <v>9</v>
      </c>
      <c r="EF149" s="28">
        <v>862678.2</v>
      </c>
      <c r="EG149" s="28">
        <v>37332.26</v>
      </c>
      <c r="EH149" s="28">
        <v>0</v>
      </c>
      <c r="EI149" s="28">
        <v>89291.42</v>
      </c>
      <c r="EJ149" s="28">
        <v>171790.59</v>
      </c>
      <c r="EK149" s="28">
        <v>60234.7</v>
      </c>
      <c r="EL149" s="28">
        <v>0</v>
      </c>
      <c r="EM149" s="28">
        <v>81490.7</v>
      </c>
      <c r="EN149" s="28">
        <v>97781.47</v>
      </c>
      <c r="EO149" s="28">
        <v>66921.64</v>
      </c>
      <c r="EP149" s="28">
        <v>0</v>
      </c>
      <c r="EQ149" s="28">
        <v>0</v>
      </c>
      <c r="ER149" s="28">
        <v>0</v>
      </c>
      <c r="ES149" s="28">
        <v>55964.800000000003</v>
      </c>
      <c r="ET149" s="28">
        <v>216393.15000000002</v>
      </c>
      <c r="EU149" s="28">
        <v>10142.81</v>
      </c>
      <c r="EV149" s="28">
        <v>0</v>
      </c>
      <c r="EW149" s="28">
        <v>20991.730000000003</v>
      </c>
      <c r="EX149" s="28">
        <v>58782.36</v>
      </c>
      <c r="EY149" s="28">
        <v>26271.79</v>
      </c>
      <c r="EZ149" s="28">
        <v>0</v>
      </c>
      <c r="FA149" s="28">
        <v>19508.330000000002</v>
      </c>
      <c r="FB149" s="28">
        <v>16106.68</v>
      </c>
      <c r="FC149" s="28">
        <v>11006.9</v>
      </c>
      <c r="FD149" s="28">
        <v>0</v>
      </c>
      <c r="FE149" s="28">
        <v>0</v>
      </c>
      <c r="FF149" s="28">
        <v>0</v>
      </c>
      <c r="FG149" s="28">
        <v>10713.29</v>
      </c>
      <c r="FH149" s="28">
        <v>116286.58</v>
      </c>
      <c r="FI149" s="28">
        <v>9314.76</v>
      </c>
      <c r="FJ149" s="28">
        <v>0</v>
      </c>
      <c r="FK149" s="28">
        <v>96538.02</v>
      </c>
      <c r="FL149" s="28">
        <v>20784.71</v>
      </c>
      <c r="FM149" s="28">
        <v>0</v>
      </c>
      <c r="FN149" s="28">
        <v>4041.92</v>
      </c>
      <c r="FO149" s="28">
        <v>82320.63</v>
      </c>
      <c r="FP149" s="28">
        <v>10084.5</v>
      </c>
      <c r="FQ149" s="28">
        <v>35032.370000000003</v>
      </c>
      <c r="FR149" s="28">
        <v>0</v>
      </c>
      <c r="FS149" s="28">
        <v>0</v>
      </c>
      <c r="FT149" s="28">
        <v>0</v>
      </c>
      <c r="FU149" s="28">
        <v>12908.880000000001</v>
      </c>
      <c r="FV149" s="28">
        <v>117537.40000000001</v>
      </c>
      <c r="FW149" s="28">
        <v>1412.22</v>
      </c>
      <c r="FX149" s="28">
        <v>0</v>
      </c>
      <c r="FY149" s="28">
        <v>825.26</v>
      </c>
      <c r="FZ149" s="28">
        <v>2302.84</v>
      </c>
      <c r="GA149" s="28">
        <v>6770.83</v>
      </c>
      <c r="GB149" s="28">
        <v>0</v>
      </c>
      <c r="GC149" s="28">
        <v>57011.33</v>
      </c>
      <c r="GD149" s="28">
        <v>34642.1</v>
      </c>
      <c r="GE149" s="28">
        <v>126115.24</v>
      </c>
      <c r="GF149" s="28">
        <v>0</v>
      </c>
      <c r="GG149" s="28">
        <v>0</v>
      </c>
      <c r="GH149" s="28">
        <v>0</v>
      </c>
      <c r="GI149" s="28">
        <v>15450.269999999999</v>
      </c>
      <c r="GJ149" s="28">
        <v>4862</v>
      </c>
      <c r="GK149" s="28">
        <v>0</v>
      </c>
      <c r="GL149" s="28">
        <v>0</v>
      </c>
      <c r="GM149" s="28">
        <v>606.47</v>
      </c>
      <c r="GN149" s="28">
        <v>0</v>
      </c>
      <c r="GO149" s="28">
        <v>0</v>
      </c>
      <c r="GP149" s="28">
        <v>75634.16</v>
      </c>
      <c r="GQ149" s="28">
        <v>0</v>
      </c>
      <c r="GR149" s="28">
        <v>49999</v>
      </c>
      <c r="GS149" s="28">
        <v>3615.48</v>
      </c>
      <c r="GT149" s="28">
        <v>0</v>
      </c>
      <c r="GU149" s="28">
        <v>0</v>
      </c>
      <c r="GV149" s="28">
        <v>0</v>
      </c>
      <c r="GW149" s="28">
        <v>0</v>
      </c>
      <c r="GX149" s="28">
        <v>0</v>
      </c>
      <c r="GY149" s="28">
        <v>0</v>
      </c>
      <c r="GZ149" s="28">
        <v>0</v>
      </c>
      <c r="HA149" s="28">
        <v>0</v>
      </c>
      <c r="HB149" s="28">
        <v>13628.33</v>
      </c>
      <c r="HC149" s="28">
        <v>0</v>
      </c>
      <c r="HD149" s="28">
        <v>0</v>
      </c>
      <c r="HE149" s="28">
        <v>20413</v>
      </c>
      <c r="HF149" s="28">
        <v>6000</v>
      </c>
      <c r="HG149" s="28">
        <v>4576.18</v>
      </c>
      <c r="HH149" s="28">
        <v>0</v>
      </c>
      <c r="HI149" s="28">
        <v>0</v>
      </c>
      <c r="HJ149" s="28">
        <v>2989.92</v>
      </c>
      <c r="HK149" s="28">
        <v>2498.58</v>
      </c>
    </row>
    <row r="150" spans="1:220" ht="18" customHeight="1" x14ac:dyDescent="0.15">
      <c r="A150" s="1">
        <v>59002</v>
      </c>
      <c r="B150" s="2" t="s">
        <v>188</v>
      </c>
      <c r="C150" s="2" t="s">
        <v>566</v>
      </c>
      <c r="D150" s="4">
        <v>1188.0993719999999</v>
      </c>
      <c r="E150" s="8" t="s">
        <v>189</v>
      </c>
      <c r="F150" s="3">
        <v>703</v>
      </c>
      <c r="G150" s="19">
        <v>2068722.06</v>
      </c>
      <c r="H150" s="19">
        <v>25234.93</v>
      </c>
      <c r="I150" s="19">
        <v>2500775.64</v>
      </c>
      <c r="J150" s="19">
        <v>535709.32999999996</v>
      </c>
      <c r="K150" s="19">
        <v>1531799.47</v>
      </c>
      <c r="L150" s="19">
        <v>0</v>
      </c>
      <c r="M150" s="19">
        <v>0</v>
      </c>
      <c r="N150" s="19">
        <v>0</v>
      </c>
      <c r="O150" s="19">
        <v>876426.15</v>
      </c>
      <c r="P150" s="19">
        <v>0</v>
      </c>
      <c r="Q150" s="19">
        <v>0</v>
      </c>
      <c r="R150" s="19">
        <v>228130.85</v>
      </c>
      <c r="S150" s="19">
        <v>2448.64</v>
      </c>
      <c r="T150" s="19">
        <v>0</v>
      </c>
      <c r="U150" s="19">
        <v>0</v>
      </c>
      <c r="V150" s="19">
        <v>0</v>
      </c>
      <c r="W150" s="19">
        <v>2373836</v>
      </c>
      <c r="X150" s="19">
        <v>0</v>
      </c>
      <c r="Y150" s="19">
        <v>0</v>
      </c>
      <c r="Z150" s="19">
        <v>0</v>
      </c>
      <c r="AA150" s="19">
        <v>58673</v>
      </c>
      <c r="AB150" s="19">
        <v>3040359.08</v>
      </c>
      <c r="AC150" s="19">
        <v>5000</v>
      </c>
      <c r="AD150" s="19">
        <v>0</v>
      </c>
      <c r="AE150" s="19">
        <v>126243.12</v>
      </c>
      <c r="AF150" s="19">
        <v>0</v>
      </c>
      <c r="AG150" s="19">
        <v>0</v>
      </c>
      <c r="AH150" s="19">
        <v>659717.25000000012</v>
      </c>
      <c r="AI150" s="19">
        <v>88134.959999999992</v>
      </c>
      <c r="AJ150" s="19">
        <v>0</v>
      </c>
      <c r="AK150" s="19">
        <v>0</v>
      </c>
      <c r="AL150" s="19">
        <v>0</v>
      </c>
      <c r="AM150" s="19">
        <v>0</v>
      </c>
      <c r="AN150" s="19">
        <v>416585.66</v>
      </c>
      <c r="AO150" s="19">
        <v>687229.72</v>
      </c>
      <c r="AP150" s="19">
        <v>172752.74</v>
      </c>
      <c r="AQ150" s="19">
        <v>0</v>
      </c>
      <c r="AR150" s="19">
        <v>600113.75</v>
      </c>
      <c r="AS150" s="19">
        <v>136372.22</v>
      </c>
      <c r="AT150" s="19">
        <v>14741.68</v>
      </c>
      <c r="AU150" s="19">
        <v>0</v>
      </c>
      <c r="AV150" s="19">
        <v>0</v>
      </c>
      <c r="AW150" s="19">
        <v>0</v>
      </c>
      <c r="AX150" s="19">
        <v>407431.85000000003</v>
      </c>
      <c r="AY150" s="19">
        <v>17551.02</v>
      </c>
      <c r="AZ150" s="19">
        <v>0</v>
      </c>
      <c r="BA150" s="19">
        <v>0</v>
      </c>
      <c r="BB150" s="19">
        <v>507898</v>
      </c>
      <c r="BC150" s="19">
        <v>45881.21</v>
      </c>
      <c r="BD150" s="19">
        <v>33125</v>
      </c>
      <c r="BE150" s="19">
        <v>4734.05</v>
      </c>
      <c r="BF150" s="19">
        <v>0</v>
      </c>
      <c r="BG150" s="19">
        <v>0</v>
      </c>
      <c r="BH150" s="19">
        <v>201145</v>
      </c>
      <c r="BI150" s="19">
        <v>27855.88</v>
      </c>
      <c r="BJ150" s="19">
        <v>277261.14</v>
      </c>
      <c r="BK150" s="19">
        <v>84873.97</v>
      </c>
      <c r="BL150" s="19">
        <v>0</v>
      </c>
      <c r="BM150" s="19">
        <v>0</v>
      </c>
      <c r="BN150" s="19">
        <v>0</v>
      </c>
      <c r="BO150" s="19">
        <v>0</v>
      </c>
      <c r="BP150" s="19">
        <v>0</v>
      </c>
      <c r="BQ150" s="19">
        <v>0</v>
      </c>
      <c r="BR150" s="19">
        <v>0</v>
      </c>
      <c r="BS150" s="19">
        <v>0</v>
      </c>
      <c r="BT150" s="19">
        <v>0</v>
      </c>
      <c r="BU150" s="19">
        <v>0</v>
      </c>
      <c r="BV150" s="19">
        <v>0</v>
      </c>
      <c r="BW150" s="19">
        <v>0</v>
      </c>
      <c r="BX150" s="19">
        <v>0</v>
      </c>
      <c r="BY150" s="19">
        <v>0</v>
      </c>
      <c r="BZ150" s="19">
        <v>0</v>
      </c>
      <c r="CA150" s="19">
        <v>0</v>
      </c>
      <c r="CB150" s="19">
        <v>0</v>
      </c>
      <c r="CC150" s="19">
        <v>0</v>
      </c>
      <c r="CD150" s="19">
        <v>0</v>
      </c>
      <c r="CE150" s="19">
        <v>0</v>
      </c>
      <c r="CF150" s="19">
        <v>9451.6999388096046</v>
      </c>
      <c r="CG150" s="19">
        <v>1360484.71</v>
      </c>
      <c r="CH150" s="19">
        <v>2116151.92</v>
      </c>
      <c r="CI150" s="19">
        <v>1222984.5</v>
      </c>
      <c r="CJ150" s="19">
        <v>2750249.41</v>
      </c>
      <c r="CK150" s="19">
        <v>347270.93</v>
      </c>
      <c r="CL150" s="19">
        <v>0</v>
      </c>
      <c r="CM150" s="19">
        <v>0</v>
      </c>
      <c r="CN150" s="19">
        <v>381156.46</v>
      </c>
      <c r="CO150" s="19">
        <v>16535.5</v>
      </c>
      <c r="CP150" s="19">
        <v>0</v>
      </c>
      <c r="CQ150" s="19">
        <v>0</v>
      </c>
      <c r="CR150" s="19">
        <v>350927.25</v>
      </c>
      <c r="CS150" s="19">
        <v>25453.94</v>
      </c>
      <c r="CT150" s="18">
        <v>1.4730000000000001</v>
      </c>
      <c r="CU150" s="18">
        <v>3.2959999999999998</v>
      </c>
      <c r="CV150" s="18">
        <v>6.8209999999999997</v>
      </c>
      <c r="CW150" s="18">
        <v>1.1000000000000001</v>
      </c>
      <c r="CX150" s="18">
        <v>1.74</v>
      </c>
      <c r="CY150" s="18">
        <v>0</v>
      </c>
      <c r="CZ150" s="16"/>
      <c r="DA150" s="17">
        <v>605093628</v>
      </c>
      <c r="DB150" s="17">
        <v>105921382</v>
      </c>
      <c r="DC150" s="17">
        <v>70249393</v>
      </c>
      <c r="DD150" s="3">
        <v>118</v>
      </c>
      <c r="DE150" s="3">
        <v>703</v>
      </c>
      <c r="DF150" s="4">
        <v>22</v>
      </c>
      <c r="DG150" s="4">
        <v>23</v>
      </c>
      <c r="DH150" s="4">
        <v>704</v>
      </c>
      <c r="DI150" s="18">
        <v>1.3000000000000001E-2</v>
      </c>
      <c r="DJ150" s="21">
        <v>0.42799999999999999</v>
      </c>
      <c r="DK150" s="21">
        <f>DD150/DE150</f>
        <v>0.1678520625889047</v>
      </c>
      <c r="DL150" s="3">
        <f>DE150/(DX150+DY150)</f>
        <v>13.342190168912508</v>
      </c>
      <c r="DM150" s="21">
        <f>(DP150+DQ150)/(DS150+DT150)</f>
        <v>0.95446556250298353</v>
      </c>
      <c r="DN150" s="25">
        <v>45</v>
      </c>
      <c r="DO150" s="20">
        <v>0</v>
      </c>
      <c r="DP150" s="20">
        <v>475.56443708609288</v>
      </c>
      <c r="DQ150" s="20">
        <v>186.58814569536423</v>
      </c>
      <c r="DR150" s="20">
        <v>0</v>
      </c>
      <c r="DS150" s="20">
        <v>493.41721854304626</v>
      </c>
      <c r="DT150" s="20">
        <v>200.32450331125827</v>
      </c>
      <c r="DU150" s="36">
        <v>46733.706585689892</v>
      </c>
      <c r="DV150" s="37">
        <v>16.5</v>
      </c>
      <c r="DW150" s="38">
        <v>0.24074074074074073</v>
      </c>
      <c r="DX150" s="37">
        <v>52.69</v>
      </c>
      <c r="DY150" s="37">
        <v>0</v>
      </c>
      <c r="DZ150" s="26">
        <v>18.63</v>
      </c>
      <c r="EA150" s="26">
        <v>19.75</v>
      </c>
      <c r="EB150" s="26">
        <v>19.91</v>
      </c>
      <c r="EC150" s="26">
        <v>21.22</v>
      </c>
      <c r="ED150" s="26">
        <v>20.059999999999999</v>
      </c>
      <c r="EE150" s="27">
        <v>32</v>
      </c>
      <c r="EF150" s="28">
        <v>2846626.1399999997</v>
      </c>
      <c r="EG150" s="28">
        <v>24624.550000000003</v>
      </c>
      <c r="EH150" s="28">
        <v>0</v>
      </c>
      <c r="EI150" s="28">
        <v>302704.94</v>
      </c>
      <c r="EJ150" s="28">
        <v>478249.82</v>
      </c>
      <c r="EK150" s="28">
        <v>111578.63</v>
      </c>
      <c r="EL150" s="28">
        <v>0</v>
      </c>
      <c r="EM150" s="28">
        <v>201425.85</v>
      </c>
      <c r="EN150" s="28">
        <v>0</v>
      </c>
      <c r="EO150" s="28">
        <v>3970.96</v>
      </c>
      <c r="EP150" s="28">
        <v>21468.29</v>
      </c>
      <c r="EQ150" s="28">
        <v>0</v>
      </c>
      <c r="ER150" s="28">
        <v>0</v>
      </c>
      <c r="ES150" s="28">
        <v>184970.5</v>
      </c>
      <c r="ET150" s="28">
        <v>690377.48999999987</v>
      </c>
      <c r="EU150" s="28">
        <v>10190.89</v>
      </c>
      <c r="EV150" s="28">
        <v>0</v>
      </c>
      <c r="EW150" s="28">
        <v>77922.759999999995</v>
      </c>
      <c r="EX150" s="28">
        <v>152650.32</v>
      </c>
      <c r="EY150" s="28">
        <v>40452.15</v>
      </c>
      <c r="EZ150" s="28">
        <v>0</v>
      </c>
      <c r="FA150" s="28">
        <v>56392.28</v>
      </c>
      <c r="FB150" s="28">
        <v>0</v>
      </c>
      <c r="FC150" s="28">
        <v>2011.31</v>
      </c>
      <c r="FD150" s="28">
        <v>2660.59</v>
      </c>
      <c r="FE150" s="28">
        <v>0</v>
      </c>
      <c r="FF150" s="28">
        <v>0</v>
      </c>
      <c r="FG150" s="28">
        <v>25419.23</v>
      </c>
      <c r="FH150" s="28">
        <v>71921.600000000006</v>
      </c>
      <c r="FI150" s="28">
        <v>58123.43</v>
      </c>
      <c r="FJ150" s="28">
        <v>0</v>
      </c>
      <c r="FK150" s="28">
        <v>306762.35000000003</v>
      </c>
      <c r="FL150" s="28">
        <v>27030.149999999998</v>
      </c>
      <c r="FM150" s="28">
        <v>9553.23</v>
      </c>
      <c r="FN150" s="28">
        <v>0</v>
      </c>
      <c r="FO150" s="28">
        <v>287795.21000000002</v>
      </c>
      <c r="FP150" s="28">
        <v>136372.22</v>
      </c>
      <c r="FQ150" s="28">
        <v>308944.14</v>
      </c>
      <c r="FR150" s="28">
        <v>266.89</v>
      </c>
      <c r="FS150" s="28">
        <v>0</v>
      </c>
      <c r="FT150" s="28">
        <v>0</v>
      </c>
      <c r="FU150" s="28">
        <v>125056.72</v>
      </c>
      <c r="FV150" s="28">
        <v>178715.47000000003</v>
      </c>
      <c r="FW150" s="28">
        <v>196.09</v>
      </c>
      <c r="FX150" s="28">
        <v>0</v>
      </c>
      <c r="FY150" s="28">
        <v>16190.699999999999</v>
      </c>
      <c r="FZ150" s="28">
        <v>7959.59</v>
      </c>
      <c r="GA150" s="28">
        <v>2936.36</v>
      </c>
      <c r="GB150" s="28">
        <v>0</v>
      </c>
      <c r="GC150" s="28">
        <v>58202.58</v>
      </c>
      <c r="GD150" s="28">
        <v>0</v>
      </c>
      <c r="GE150" s="28">
        <v>42532.57</v>
      </c>
      <c r="GF150" s="28">
        <v>1058.17</v>
      </c>
      <c r="GG150" s="28">
        <v>0</v>
      </c>
      <c r="GH150" s="28">
        <v>0</v>
      </c>
      <c r="GI150" s="28">
        <v>71985.399999999994</v>
      </c>
      <c r="GJ150" s="28">
        <v>38678.75</v>
      </c>
      <c r="GK150" s="28">
        <v>0</v>
      </c>
      <c r="GL150" s="28">
        <v>0</v>
      </c>
      <c r="GM150" s="28">
        <v>7817.0700000000006</v>
      </c>
      <c r="GN150" s="28">
        <v>2168</v>
      </c>
      <c r="GO150" s="28">
        <v>6450</v>
      </c>
      <c r="GP150" s="28">
        <v>507898</v>
      </c>
      <c r="GQ150" s="28">
        <v>42179.040000000001</v>
      </c>
      <c r="GR150" s="28">
        <v>33125</v>
      </c>
      <c r="GS150" s="28">
        <v>4734.05</v>
      </c>
      <c r="GT150" s="28">
        <v>0</v>
      </c>
      <c r="GU150" s="28">
        <v>0</v>
      </c>
      <c r="GV150" s="28">
        <v>0</v>
      </c>
      <c r="GW150" s="28">
        <v>27855.88</v>
      </c>
      <c r="GX150" s="28">
        <v>0</v>
      </c>
      <c r="GY150" s="28">
        <v>0</v>
      </c>
      <c r="GZ150" s="28">
        <v>0</v>
      </c>
      <c r="HA150" s="28">
        <v>0</v>
      </c>
      <c r="HB150" s="28">
        <v>104045.81</v>
      </c>
      <c r="HC150" s="28">
        <v>1782.37</v>
      </c>
      <c r="HD150" s="28">
        <v>0</v>
      </c>
      <c r="HE150" s="28">
        <v>0</v>
      </c>
      <c r="HF150" s="28">
        <v>0</v>
      </c>
      <c r="HG150" s="28">
        <v>8209.9500000000007</v>
      </c>
      <c r="HH150" s="28">
        <v>0</v>
      </c>
      <c r="HI150" s="28">
        <v>0</v>
      </c>
      <c r="HJ150" s="28">
        <v>201145</v>
      </c>
      <c r="HK150" s="28">
        <v>0</v>
      </c>
    </row>
    <row r="151" spans="1:220" ht="18" customHeight="1" x14ac:dyDescent="0.15">
      <c r="A151" s="1">
        <v>2006</v>
      </c>
      <c r="B151" s="2" t="s">
        <v>6</v>
      </c>
      <c r="C151" s="2" t="s">
        <v>438</v>
      </c>
      <c r="D151" s="4">
        <v>402.40585299999998</v>
      </c>
      <c r="E151" s="8" t="s">
        <v>4</v>
      </c>
      <c r="F151" s="3">
        <v>357</v>
      </c>
      <c r="G151" s="19">
        <v>1137372.06</v>
      </c>
      <c r="H151" s="19">
        <v>32199.24</v>
      </c>
      <c r="I151" s="19">
        <v>1358858.53</v>
      </c>
      <c r="J151" s="19">
        <v>238692.46</v>
      </c>
      <c r="K151" s="19">
        <v>1101456.54</v>
      </c>
      <c r="L151" s="19">
        <v>0</v>
      </c>
      <c r="M151" s="19">
        <v>0</v>
      </c>
      <c r="N151" s="19">
        <v>0</v>
      </c>
      <c r="O151" s="19">
        <v>741903.06</v>
      </c>
      <c r="P151" s="19">
        <v>0</v>
      </c>
      <c r="Q151" s="19">
        <v>0</v>
      </c>
      <c r="R151" s="19">
        <v>76678</v>
      </c>
      <c r="S151" s="19">
        <v>126.75</v>
      </c>
      <c r="T151" s="19">
        <v>0</v>
      </c>
      <c r="U151" s="19">
        <v>0</v>
      </c>
      <c r="V151" s="19">
        <v>0</v>
      </c>
      <c r="W151" s="19">
        <v>1296113</v>
      </c>
      <c r="X151" s="19">
        <v>0</v>
      </c>
      <c r="Y151" s="19">
        <v>0</v>
      </c>
      <c r="Z151" s="19">
        <v>0</v>
      </c>
      <c r="AA151" s="19">
        <v>58540</v>
      </c>
      <c r="AB151" s="19">
        <v>1482342</v>
      </c>
      <c r="AC151" s="19">
        <v>0</v>
      </c>
      <c r="AD151" s="19">
        <v>0</v>
      </c>
      <c r="AE151" s="19">
        <v>130974.38</v>
      </c>
      <c r="AF151" s="19">
        <v>0</v>
      </c>
      <c r="AG151" s="19">
        <v>0</v>
      </c>
      <c r="AH151" s="19">
        <v>526633.47</v>
      </c>
      <c r="AI151" s="19">
        <v>0</v>
      </c>
      <c r="AJ151" s="19">
        <v>0</v>
      </c>
      <c r="AK151" s="19">
        <v>0</v>
      </c>
      <c r="AL151" s="19">
        <v>0</v>
      </c>
      <c r="AM151" s="19">
        <v>0</v>
      </c>
      <c r="AN151" s="19">
        <v>186713.61</v>
      </c>
      <c r="AO151" s="19">
        <v>273928.78000000003</v>
      </c>
      <c r="AP151" s="19">
        <v>103007.34</v>
      </c>
      <c r="AQ151" s="19">
        <v>0</v>
      </c>
      <c r="AR151" s="19">
        <v>499244.96</v>
      </c>
      <c r="AS151" s="19">
        <v>153577.53</v>
      </c>
      <c r="AT151" s="19">
        <v>0</v>
      </c>
      <c r="AU151" s="19">
        <v>96262.64</v>
      </c>
      <c r="AV151" s="19">
        <v>0</v>
      </c>
      <c r="AW151" s="19">
        <v>0</v>
      </c>
      <c r="AX151" s="19">
        <v>158575.37</v>
      </c>
      <c r="AY151" s="19">
        <v>1796.55</v>
      </c>
      <c r="AZ151" s="19">
        <v>4264</v>
      </c>
      <c r="BA151" s="19">
        <v>0</v>
      </c>
      <c r="BB151" s="19">
        <v>0</v>
      </c>
      <c r="BC151" s="19">
        <v>86135.37</v>
      </c>
      <c r="BD151" s="19">
        <v>28073.7</v>
      </c>
      <c r="BE151" s="19">
        <v>0</v>
      </c>
      <c r="BF151" s="19">
        <v>0</v>
      </c>
      <c r="BG151" s="19">
        <v>0</v>
      </c>
      <c r="BH151" s="19">
        <v>377247.5</v>
      </c>
      <c r="BI151" s="19">
        <v>13480.86</v>
      </c>
      <c r="BJ151" s="19">
        <v>258356.38</v>
      </c>
      <c r="BK151" s="19">
        <v>36532.36</v>
      </c>
      <c r="BL151" s="19">
        <v>0</v>
      </c>
      <c r="BM151" s="19">
        <v>0</v>
      </c>
      <c r="BN151" s="19">
        <v>0</v>
      </c>
      <c r="BO151" s="19">
        <v>2058</v>
      </c>
      <c r="BP151" s="19">
        <v>78064.94</v>
      </c>
      <c r="BQ151" s="19">
        <v>0</v>
      </c>
      <c r="BR151" s="19">
        <v>0</v>
      </c>
      <c r="BS151" s="19">
        <v>0</v>
      </c>
      <c r="BT151" s="19">
        <v>0</v>
      </c>
      <c r="BU151" s="19">
        <v>0</v>
      </c>
      <c r="BV151" s="19">
        <v>0</v>
      </c>
      <c r="BW151" s="19">
        <v>0</v>
      </c>
      <c r="BX151" s="19">
        <v>0</v>
      </c>
      <c r="BY151" s="19">
        <v>0</v>
      </c>
      <c r="BZ151" s="19">
        <v>0</v>
      </c>
      <c r="CA151" s="19">
        <v>0</v>
      </c>
      <c r="CB151" s="19">
        <v>0</v>
      </c>
      <c r="CC151" s="19">
        <v>0</v>
      </c>
      <c r="CD151" s="19">
        <v>0</v>
      </c>
      <c r="CE151" s="19">
        <v>0</v>
      </c>
      <c r="CF151" s="19">
        <v>10449.442954667116</v>
      </c>
      <c r="CG151" s="19">
        <v>787283.53</v>
      </c>
      <c r="CH151" s="19">
        <v>2098561.36</v>
      </c>
      <c r="CI151" s="19">
        <v>615447.14</v>
      </c>
      <c r="CJ151" s="19">
        <v>0</v>
      </c>
      <c r="CK151" s="19">
        <v>0</v>
      </c>
      <c r="CL151" s="19">
        <v>37904.83</v>
      </c>
      <c r="CM151" s="19">
        <v>0</v>
      </c>
      <c r="CN151" s="19">
        <v>220897.01</v>
      </c>
      <c r="CO151" s="19">
        <v>30152</v>
      </c>
      <c r="CP151" s="19">
        <v>0</v>
      </c>
      <c r="CQ151" s="19">
        <v>0</v>
      </c>
      <c r="CR151" s="19">
        <v>262564.87</v>
      </c>
      <c r="CS151" s="19">
        <v>52329.21</v>
      </c>
      <c r="CT151" s="18">
        <v>1.4730000000000001</v>
      </c>
      <c r="CU151" s="18">
        <v>3.2959999999999998</v>
      </c>
      <c r="CV151" s="18">
        <v>6.8209999999999997</v>
      </c>
      <c r="CW151" s="18">
        <v>1.6160000000000001</v>
      </c>
      <c r="CX151" s="18">
        <v>2.4529999999999998</v>
      </c>
      <c r="CY151" s="18">
        <v>0</v>
      </c>
      <c r="CZ151" s="16" t="s">
        <v>432</v>
      </c>
      <c r="DA151" s="17">
        <v>442760478</v>
      </c>
      <c r="DB151" s="17">
        <v>44973430</v>
      </c>
      <c r="DC151" s="17">
        <v>34619341</v>
      </c>
      <c r="DD151" s="3">
        <v>64</v>
      </c>
      <c r="DE151" s="3">
        <v>383</v>
      </c>
      <c r="DF151" s="4">
        <v>131</v>
      </c>
      <c r="DG151" s="4">
        <v>12</v>
      </c>
      <c r="DH151" s="4">
        <v>358</v>
      </c>
      <c r="DI151" s="18">
        <v>1.8000000000000002E-2</v>
      </c>
      <c r="DJ151" s="21">
        <v>0.314</v>
      </c>
      <c r="DK151" s="21">
        <f>DD151/DE151</f>
        <v>0.16710182767624021</v>
      </c>
      <c r="DL151" s="3">
        <f>DE151/(DX151+DY151)</f>
        <v>13.368237347294933</v>
      </c>
      <c r="DM151" s="21">
        <f>(DP151+DQ151)/(DS151+DT151)</f>
        <v>0.97467404817278336</v>
      </c>
      <c r="DN151" s="25">
        <v>18</v>
      </c>
      <c r="DO151" s="20">
        <v>24.860927152317885</v>
      </c>
      <c r="DP151" s="20">
        <v>240.96748520971303</v>
      </c>
      <c r="DQ151" s="20">
        <v>100.95940789473683</v>
      </c>
      <c r="DR151" s="20">
        <v>25.6158940397351</v>
      </c>
      <c r="DS151" s="20">
        <v>246.74573951434877</v>
      </c>
      <c r="DT151" s="20">
        <v>104.06578947368421</v>
      </c>
      <c r="DU151" s="36">
        <v>44013.088970331548</v>
      </c>
      <c r="DV151" s="37">
        <v>11.551724137931034</v>
      </c>
      <c r="DW151" s="38">
        <v>0.20689655172413793</v>
      </c>
      <c r="DX151" s="37">
        <v>28.650000000000013</v>
      </c>
      <c r="DY151" s="37">
        <v>0</v>
      </c>
      <c r="DZ151" s="26">
        <v>18.920000000000002</v>
      </c>
      <c r="EA151" s="26">
        <v>18.420000000000002</v>
      </c>
      <c r="EB151" s="26">
        <v>19.920000000000002</v>
      </c>
      <c r="EC151" s="26">
        <v>18.079999999999998</v>
      </c>
      <c r="ED151" s="26">
        <v>18.829999999999998</v>
      </c>
      <c r="EE151" s="27">
        <v>12</v>
      </c>
      <c r="EF151" s="28">
        <v>1382019.9</v>
      </c>
      <c r="EG151" s="28">
        <v>26834</v>
      </c>
      <c r="EH151" s="28">
        <v>0</v>
      </c>
      <c r="EI151" s="28">
        <v>187331.12</v>
      </c>
      <c r="EJ151" s="28">
        <v>190341.11</v>
      </c>
      <c r="EK151" s="28">
        <v>65168.46</v>
      </c>
      <c r="EL151" s="28">
        <v>0</v>
      </c>
      <c r="EM151" s="28">
        <v>186258.37</v>
      </c>
      <c r="EN151" s="28">
        <v>54305.94</v>
      </c>
      <c r="EO151" s="28">
        <v>95823.89</v>
      </c>
      <c r="EP151" s="28">
        <v>60966.04</v>
      </c>
      <c r="EQ151" s="28">
        <v>0</v>
      </c>
      <c r="ER151" s="28">
        <v>0</v>
      </c>
      <c r="ES151" s="28">
        <v>101207.95</v>
      </c>
      <c r="ET151" s="28">
        <v>490949.93000000005</v>
      </c>
      <c r="EU151" s="28">
        <v>9843.52</v>
      </c>
      <c r="EV151" s="28">
        <v>0</v>
      </c>
      <c r="EW151" s="28">
        <v>42795.94</v>
      </c>
      <c r="EX151" s="28">
        <v>67497.58</v>
      </c>
      <c r="EY151" s="28">
        <v>19060.509999999998</v>
      </c>
      <c r="EZ151" s="28">
        <v>0</v>
      </c>
      <c r="FA151" s="28">
        <v>66937.47</v>
      </c>
      <c r="FB151" s="28">
        <v>8038.66</v>
      </c>
      <c r="FC151" s="28">
        <v>28814.19</v>
      </c>
      <c r="FD151" s="28">
        <v>17096.210000000003</v>
      </c>
      <c r="FE151" s="28">
        <v>0</v>
      </c>
      <c r="FF151" s="28">
        <v>0</v>
      </c>
      <c r="FG151" s="28">
        <v>12425.099999999999</v>
      </c>
      <c r="FH151" s="28">
        <v>83060.149999999994</v>
      </c>
      <c r="FI151" s="28">
        <v>0</v>
      </c>
      <c r="FJ151" s="28">
        <v>0</v>
      </c>
      <c r="FK151" s="28">
        <v>209922.39</v>
      </c>
      <c r="FL151" s="28">
        <v>45849.25</v>
      </c>
      <c r="FM151" s="28">
        <v>16067.75</v>
      </c>
      <c r="FN151" s="28">
        <v>0</v>
      </c>
      <c r="FO151" s="28">
        <v>145841.99</v>
      </c>
      <c r="FP151" s="28">
        <v>44015.07</v>
      </c>
      <c r="FQ151" s="28">
        <v>79930.31</v>
      </c>
      <c r="FR151" s="28">
        <v>3623.71</v>
      </c>
      <c r="FS151" s="28">
        <v>0</v>
      </c>
      <c r="FT151" s="28">
        <v>0</v>
      </c>
      <c r="FU151" s="28">
        <v>26320.739999999998</v>
      </c>
      <c r="FV151" s="28">
        <v>180811.5</v>
      </c>
      <c r="FW151" s="28">
        <v>10335.5</v>
      </c>
      <c r="FX151" s="28">
        <v>0</v>
      </c>
      <c r="FY151" s="28">
        <v>5005.5399999999991</v>
      </c>
      <c r="FZ151" s="28">
        <v>2055.2600000000002</v>
      </c>
      <c r="GA151" s="28">
        <v>2315.62</v>
      </c>
      <c r="GB151" s="28">
        <v>0</v>
      </c>
      <c r="GC151" s="28">
        <v>130623.42</v>
      </c>
      <c r="GD151" s="28">
        <v>40282.86</v>
      </c>
      <c r="GE151" s="28">
        <v>131708.63</v>
      </c>
      <c r="GF151" s="28">
        <v>19892.87</v>
      </c>
      <c r="GG151" s="28">
        <v>0</v>
      </c>
      <c r="GH151" s="28">
        <v>0</v>
      </c>
      <c r="GI151" s="28">
        <v>15702.6</v>
      </c>
      <c r="GJ151" s="28">
        <v>2408.37</v>
      </c>
      <c r="GK151" s="28">
        <v>0</v>
      </c>
      <c r="GL151" s="28">
        <v>0</v>
      </c>
      <c r="GM151" s="28">
        <v>1796.55</v>
      </c>
      <c r="GN151" s="28">
        <v>4264</v>
      </c>
      <c r="GO151" s="28">
        <v>0</v>
      </c>
      <c r="GP151" s="28">
        <v>0</v>
      </c>
      <c r="GQ151" s="28">
        <v>4988.08</v>
      </c>
      <c r="GR151" s="28">
        <v>28073.7</v>
      </c>
      <c r="GS151" s="28">
        <v>0</v>
      </c>
      <c r="GT151" s="28">
        <v>0</v>
      </c>
      <c r="GU151" s="28">
        <v>0</v>
      </c>
      <c r="GV151" s="28">
        <v>0</v>
      </c>
      <c r="GW151" s="28">
        <v>13480.86</v>
      </c>
      <c r="GX151" s="28">
        <v>700</v>
      </c>
      <c r="GY151" s="28">
        <v>0</v>
      </c>
      <c r="GZ151" s="28">
        <v>0</v>
      </c>
      <c r="HA151" s="28">
        <v>15</v>
      </c>
      <c r="HB151" s="28">
        <v>4717.9400000000005</v>
      </c>
      <c r="HC151" s="28">
        <v>395</v>
      </c>
      <c r="HD151" s="28">
        <v>0</v>
      </c>
      <c r="HE151" s="28">
        <v>50731</v>
      </c>
      <c r="HF151" s="28">
        <v>8993</v>
      </c>
      <c r="HG151" s="28">
        <v>4352.79</v>
      </c>
      <c r="HH151" s="28">
        <v>0</v>
      </c>
      <c r="HI151" s="28">
        <v>0</v>
      </c>
      <c r="HJ151" s="28">
        <v>377247.5</v>
      </c>
      <c r="HK151" s="28">
        <v>2918.98</v>
      </c>
    </row>
    <row r="152" spans="1:220" ht="18" customHeight="1" x14ac:dyDescent="0.15">
      <c r="A152" s="1">
        <v>55004</v>
      </c>
      <c r="B152" s="2" t="s">
        <v>176</v>
      </c>
      <c r="C152" s="2" t="s">
        <v>558</v>
      </c>
      <c r="D152" s="4">
        <v>219.994257</v>
      </c>
      <c r="E152" s="8" t="s">
        <v>177</v>
      </c>
      <c r="F152" s="3">
        <v>242</v>
      </c>
      <c r="G152" s="19">
        <v>625309.4</v>
      </c>
      <c r="H152" s="19">
        <v>12771.96</v>
      </c>
      <c r="I152" s="19">
        <v>1225115.32</v>
      </c>
      <c r="J152" s="19">
        <v>96284.13</v>
      </c>
      <c r="K152" s="19">
        <v>656146.23</v>
      </c>
      <c r="L152" s="19">
        <v>0</v>
      </c>
      <c r="M152" s="19">
        <v>0</v>
      </c>
      <c r="N152" s="19">
        <v>0</v>
      </c>
      <c r="O152" s="19">
        <v>381046.26</v>
      </c>
      <c r="P152" s="19">
        <v>0</v>
      </c>
      <c r="Q152" s="19">
        <v>148.75</v>
      </c>
      <c r="R152" s="19">
        <v>60371</v>
      </c>
      <c r="S152" s="19">
        <v>0</v>
      </c>
      <c r="T152" s="19">
        <v>0</v>
      </c>
      <c r="U152" s="19">
        <v>0</v>
      </c>
      <c r="V152" s="19">
        <v>0</v>
      </c>
      <c r="W152" s="19">
        <v>1192818</v>
      </c>
      <c r="X152" s="19">
        <v>0</v>
      </c>
      <c r="Y152" s="19">
        <v>0</v>
      </c>
      <c r="Z152" s="19">
        <v>0</v>
      </c>
      <c r="AA152" s="19">
        <v>54034</v>
      </c>
      <c r="AB152" s="19">
        <v>1099786.3599999999</v>
      </c>
      <c r="AC152" s="19">
        <v>0</v>
      </c>
      <c r="AD152" s="19">
        <v>0</v>
      </c>
      <c r="AE152" s="19">
        <v>68756.639999999999</v>
      </c>
      <c r="AF152" s="19">
        <v>0</v>
      </c>
      <c r="AG152" s="19">
        <v>0</v>
      </c>
      <c r="AH152" s="19">
        <v>257538.77</v>
      </c>
      <c r="AI152" s="19">
        <v>0</v>
      </c>
      <c r="AJ152" s="19">
        <v>0</v>
      </c>
      <c r="AK152" s="19">
        <v>0</v>
      </c>
      <c r="AL152" s="19">
        <v>0</v>
      </c>
      <c r="AM152" s="19">
        <v>0</v>
      </c>
      <c r="AN152" s="19">
        <v>83731.149999999994</v>
      </c>
      <c r="AO152" s="19">
        <v>198759.41</v>
      </c>
      <c r="AP152" s="19">
        <v>103853.48</v>
      </c>
      <c r="AQ152" s="19">
        <v>0</v>
      </c>
      <c r="AR152" s="19">
        <v>219572.11</v>
      </c>
      <c r="AS152" s="19">
        <v>163226.22</v>
      </c>
      <c r="AT152" s="19">
        <v>0</v>
      </c>
      <c r="AU152" s="19">
        <v>0</v>
      </c>
      <c r="AV152" s="19">
        <v>0</v>
      </c>
      <c r="AW152" s="19">
        <v>0</v>
      </c>
      <c r="AX152" s="19">
        <v>72318.47</v>
      </c>
      <c r="AY152" s="19">
        <v>0</v>
      </c>
      <c r="AZ152" s="19">
        <v>0</v>
      </c>
      <c r="BA152" s="19">
        <v>3859.62</v>
      </c>
      <c r="BB152" s="19">
        <v>5668.66</v>
      </c>
      <c r="BC152" s="19">
        <v>46816.71</v>
      </c>
      <c r="BD152" s="19">
        <v>54780.53</v>
      </c>
      <c r="BE152" s="19">
        <v>5409.93</v>
      </c>
      <c r="BF152" s="19">
        <v>0</v>
      </c>
      <c r="BG152" s="19">
        <v>0</v>
      </c>
      <c r="BH152" s="19">
        <v>91687.5</v>
      </c>
      <c r="BI152" s="19">
        <v>17032.29</v>
      </c>
      <c r="BJ152" s="19">
        <v>52923.55</v>
      </c>
      <c r="BK152" s="19">
        <v>11904</v>
      </c>
      <c r="BL152" s="19">
        <v>0</v>
      </c>
      <c r="BM152" s="19">
        <v>0</v>
      </c>
      <c r="BN152" s="19">
        <v>0</v>
      </c>
      <c r="BO152" s="19">
        <v>0</v>
      </c>
      <c r="BP152" s="19">
        <v>29386.39</v>
      </c>
      <c r="BQ152" s="19">
        <v>0</v>
      </c>
      <c r="BR152" s="19">
        <v>0</v>
      </c>
      <c r="BS152" s="19">
        <v>0</v>
      </c>
      <c r="BT152" s="19">
        <v>0</v>
      </c>
      <c r="BU152" s="19">
        <v>0</v>
      </c>
      <c r="BV152" s="19">
        <v>0</v>
      </c>
      <c r="BW152" s="19">
        <v>0</v>
      </c>
      <c r="BX152" s="19">
        <v>0</v>
      </c>
      <c r="BY152" s="19">
        <v>0</v>
      </c>
      <c r="BZ152" s="19">
        <v>0</v>
      </c>
      <c r="CA152" s="19">
        <v>0</v>
      </c>
      <c r="CB152" s="19">
        <v>0</v>
      </c>
      <c r="CC152" s="19">
        <v>0</v>
      </c>
      <c r="CD152" s="19">
        <v>0</v>
      </c>
      <c r="CE152" s="19">
        <v>0</v>
      </c>
      <c r="CF152" s="19">
        <v>9164.5732670051711</v>
      </c>
      <c r="CG152" s="19">
        <v>723399.22</v>
      </c>
      <c r="CH152" s="19">
        <v>1210424.83</v>
      </c>
      <c r="CI152" s="19">
        <v>517446.74</v>
      </c>
      <c r="CJ152" s="19">
        <v>0</v>
      </c>
      <c r="CK152" s="19">
        <v>0</v>
      </c>
      <c r="CL152" s="19">
        <v>0</v>
      </c>
      <c r="CM152" s="19">
        <v>0</v>
      </c>
      <c r="CN152" s="19">
        <v>178896.16</v>
      </c>
      <c r="CO152" s="19">
        <v>20919.98</v>
      </c>
      <c r="CP152" s="19">
        <v>0</v>
      </c>
      <c r="CQ152" s="19">
        <v>0</v>
      </c>
      <c r="CR152" s="19">
        <v>158234.48000000001</v>
      </c>
      <c r="CS152" s="19">
        <v>91561.1</v>
      </c>
      <c r="CT152" s="18">
        <v>1.6160000000000001</v>
      </c>
      <c r="CU152" s="18">
        <v>3.6159999999999997</v>
      </c>
      <c r="CV152" s="18">
        <v>7.4829999999999997</v>
      </c>
      <c r="CW152" s="18">
        <v>1.6160000000000001</v>
      </c>
      <c r="CX152" s="18">
        <v>2.6669999999999998</v>
      </c>
      <c r="CY152" s="18">
        <v>0</v>
      </c>
      <c r="CZ152" s="18" t="s">
        <v>419</v>
      </c>
      <c r="DA152" s="17">
        <v>198303108</v>
      </c>
      <c r="DB152" s="17">
        <v>32611432</v>
      </c>
      <c r="DC152" s="17">
        <v>17647993</v>
      </c>
      <c r="DD152" s="3">
        <v>26</v>
      </c>
      <c r="DE152" s="3">
        <v>268</v>
      </c>
      <c r="DF152" s="4">
        <v>48</v>
      </c>
      <c r="DG152" s="4">
        <v>4</v>
      </c>
      <c r="DH152" s="4">
        <v>243</v>
      </c>
      <c r="DI152" s="18">
        <v>9.0000000000000011E-3</v>
      </c>
      <c r="DJ152" s="21">
        <v>8.6999999999999994E-2</v>
      </c>
      <c r="DK152" s="21">
        <f>DD152/DE152</f>
        <v>9.7014925373134331E-2</v>
      </c>
      <c r="DL152" s="3">
        <f>DE152/(DX152+DY152)</f>
        <v>12.321839080459773</v>
      </c>
      <c r="DM152" s="21">
        <f>(DP152+DQ152)/(DS152+DT152)</f>
        <v>0.96829701935367285</v>
      </c>
      <c r="DN152" s="25">
        <v>18</v>
      </c>
      <c r="DO152" s="20">
        <v>25.194827586206898</v>
      </c>
      <c r="DP152" s="20">
        <v>174.12718390804596</v>
      </c>
      <c r="DQ152" s="20">
        <v>65.223623098630327</v>
      </c>
      <c r="DR152" s="20">
        <v>25.563218390804604</v>
      </c>
      <c r="DS152" s="20">
        <v>179.20114942528735</v>
      </c>
      <c r="DT152" s="20">
        <v>67.986234427696331</v>
      </c>
      <c r="DU152" s="36">
        <v>41172.183908045983</v>
      </c>
      <c r="DV152" s="37">
        <v>10.375</v>
      </c>
      <c r="DW152" s="38">
        <v>8.3333333333333329E-2</v>
      </c>
      <c r="DX152" s="37">
        <v>21.749999999999996</v>
      </c>
      <c r="DY152" s="37">
        <v>0</v>
      </c>
      <c r="DZ152" s="26">
        <v>19.670000000000002</v>
      </c>
      <c r="EA152" s="26">
        <v>20.5</v>
      </c>
      <c r="EB152" s="26">
        <v>20.170000000000002</v>
      </c>
      <c r="EC152" s="26">
        <v>21.83</v>
      </c>
      <c r="ED152" s="26">
        <v>20.67</v>
      </c>
      <c r="EE152" s="27">
        <v>12</v>
      </c>
      <c r="EF152" s="28">
        <v>935980.17000000016</v>
      </c>
      <c r="EG152" s="28">
        <v>64628.62</v>
      </c>
      <c r="EH152" s="28">
        <v>0</v>
      </c>
      <c r="EI152" s="28">
        <v>60833.45</v>
      </c>
      <c r="EJ152" s="28">
        <v>142244.89000000001</v>
      </c>
      <c r="EK152" s="28">
        <v>64615.11</v>
      </c>
      <c r="EL152" s="28">
        <v>0</v>
      </c>
      <c r="EM152" s="28">
        <v>46157.59</v>
      </c>
      <c r="EN152" s="28">
        <v>10824</v>
      </c>
      <c r="EO152" s="28">
        <v>51060</v>
      </c>
      <c r="EP152" s="28">
        <v>0</v>
      </c>
      <c r="EQ152" s="28">
        <v>0</v>
      </c>
      <c r="ER152" s="28">
        <v>0</v>
      </c>
      <c r="ES152" s="28">
        <v>32889.29</v>
      </c>
      <c r="ET152" s="28">
        <v>274355.61</v>
      </c>
      <c r="EU152" s="28">
        <v>18090.37</v>
      </c>
      <c r="EV152" s="28">
        <v>0</v>
      </c>
      <c r="EW152" s="28">
        <v>18891.879999999997</v>
      </c>
      <c r="EX152" s="28">
        <v>46389.100000000006</v>
      </c>
      <c r="EY152" s="28">
        <v>29675.78</v>
      </c>
      <c r="EZ152" s="28">
        <v>0</v>
      </c>
      <c r="FA152" s="28">
        <v>24784.68</v>
      </c>
      <c r="FB152" s="28">
        <v>1477.53</v>
      </c>
      <c r="FC152" s="28">
        <v>20788.240000000002</v>
      </c>
      <c r="FD152" s="28">
        <v>0</v>
      </c>
      <c r="FE152" s="28">
        <v>0</v>
      </c>
      <c r="FF152" s="28">
        <v>0</v>
      </c>
      <c r="FG152" s="28">
        <v>4542.5499999999993</v>
      </c>
      <c r="FH152" s="28">
        <v>118864.98</v>
      </c>
      <c r="FI152" s="28">
        <v>0</v>
      </c>
      <c r="FJ152" s="28">
        <v>0</v>
      </c>
      <c r="FK152" s="28">
        <v>52495.93</v>
      </c>
      <c r="FL152" s="28">
        <v>15074.34</v>
      </c>
      <c r="FM152" s="28">
        <v>102</v>
      </c>
      <c r="FN152" s="28">
        <v>668.66</v>
      </c>
      <c r="FO152" s="28">
        <v>81746.850000000006</v>
      </c>
      <c r="FP152" s="28">
        <v>148050.4</v>
      </c>
      <c r="FQ152" s="28">
        <v>32172.42</v>
      </c>
      <c r="FR152" s="28">
        <v>0</v>
      </c>
      <c r="FS152" s="28">
        <v>0</v>
      </c>
      <c r="FT152" s="28">
        <v>0</v>
      </c>
      <c r="FU152" s="28">
        <v>30505.559999999998</v>
      </c>
      <c r="FV152" s="28">
        <v>52778.22</v>
      </c>
      <c r="FW152" s="28">
        <v>556.30999999999995</v>
      </c>
      <c r="FX152" s="28">
        <v>0</v>
      </c>
      <c r="FY152" s="28">
        <v>4362.6900000000005</v>
      </c>
      <c r="FZ152" s="28">
        <v>1760.43</v>
      </c>
      <c r="GA152" s="28">
        <v>1665.21</v>
      </c>
      <c r="GB152" s="28">
        <v>0</v>
      </c>
      <c r="GC152" s="28">
        <v>50873.01</v>
      </c>
      <c r="GD152" s="28">
        <v>7502.27</v>
      </c>
      <c r="GE152" s="28">
        <v>78181.649999999994</v>
      </c>
      <c r="GF152" s="28">
        <v>0</v>
      </c>
      <c r="GG152" s="28">
        <v>0</v>
      </c>
      <c r="GH152" s="28">
        <v>0</v>
      </c>
      <c r="GI152" s="28">
        <v>4529.5</v>
      </c>
      <c r="GJ152" s="28">
        <v>44840.2</v>
      </c>
      <c r="GK152" s="28">
        <v>0</v>
      </c>
      <c r="GL152" s="28">
        <v>0</v>
      </c>
      <c r="GM152" s="28">
        <v>0</v>
      </c>
      <c r="GN152" s="28">
        <v>0</v>
      </c>
      <c r="GO152" s="28">
        <v>0</v>
      </c>
      <c r="GP152" s="28">
        <v>5000</v>
      </c>
      <c r="GQ152" s="28">
        <v>38418.480000000003</v>
      </c>
      <c r="GR152" s="28">
        <v>49750</v>
      </c>
      <c r="GS152" s="28">
        <v>5409.93</v>
      </c>
      <c r="GT152" s="28">
        <v>0</v>
      </c>
      <c r="GU152" s="28">
        <v>0</v>
      </c>
      <c r="GV152" s="28">
        <v>0</v>
      </c>
      <c r="GW152" s="28">
        <v>15846.11</v>
      </c>
      <c r="GX152" s="28">
        <v>7418.39</v>
      </c>
      <c r="GY152" s="28">
        <v>130</v>
      </c>
      <c r="GZ152" s="28">
        <v>0</v>
      </c>
      <c r="HA152" s="28">
        <v>70.75</v>
      </c>
      <c r="HB152" s="28">
        <v>5194.6499999999996</v>
      </c>
      <c r="HC152" s="28">
        <v>11655</v>
      </c>
      <c r="HD152" s="28">
        <v>0</v>
      </c>
      <c r="HE152" s="28">
        <v>24408.21</v>
      </c>
      <c r="HF152" s="28">
        <v>402.55</v>
      </c>
      <c r="HG152" s="28">
        <v>5418.5599999999995</v>
      </c>
      <c r="HH152" s="28">
        <v>0</v>
      </c>
      <c r="HI152" s="28">
        <v>0</v>
      </c>
      <c r="HJ152" s="28">
        <v>91687.5</v>
      </c>
      <c r="HK152" s="28">
        <v>1037.75</v>
      </c>
    </row>
    <row r="153" spans="1:220" ht="18" customHeight="1" x14ac:dyDescent="0.15">
      <c r="A153" s="1">
        <v>63003</v>
      </c>
      <c r="B153" s="2" t="s">
        <v>205</v>
      </c>
      <c r="C153" s="2" t="s">
        <v>579</v>
      </c>
      <c r="D153" s="4">
        <v>216.39141499999999</v>
      </c>
      <c r="E153" s="9" t="s">
        <v>204</v>
      </c>
      <c r="F153" s="3">
        <v>2763</v>
      </c>
      <c r="G153" s="19">
        <v>7130312.4699999997</v>
      </c>
      <c r="H153" s="19">
        <v>380223.06</v>
      </c>
      <c r="I153" s="19">
        <v>9827833.4399999995</v>
      </c>
      <c r="J153" s="19">
        <v>781508.98</v>
      </c>
      <c r="K153" s="19">
        <v>4633042.33</v>
      </c>
      <c r="L153" s="19">
        <v>381833.85</v>
      </c>
      <c r="M153" s="19">
        <v>0</v>
      </c>
      <c r="N153" s="19">
        <v>52794.25</v>
      </c>
      <c r="O153" s="19">
        <v>2504108.71</v>
      </c>
      <c r="P153" s="19">
        <v>0</v>
      </c>
      <c r="Q153" s="19">
        <v>1048030</v>
      </c>
      <c r="R153" s="19">
        <v>710669</v>
      </c>
      <c r="S153" s="19">
        <v>0</v>
      </c>
      <c r="T153" s="19">
        <v>0</v>
      </c>
      <c r="U153" s="19">
        <v>0</v>
      </c>
      <c r="V153" s="19">
        <v>0</v>
      </c>
      <c r="W153" s="19">
        <v>9214400</v>
      </c>
      <c r="X153" s="19">
        <v>0</v>
      </c>
      <c r="Y153" s="19">
        <v>1048030</v>
      </c>
      <c r="Z153" s="19">
        <v>0</v>
      </c>
      <c r="AA153" s="19">
        <v>69879</v>
      </c>
      <c r="AB153" s="19">
        <v>10728318.08</v>
      </c>
      <c r="AC153" s="19">
        <v>349974.24</v>
      </c>
      <c r="AD153" s="19">
        <v>0</v>
      </c>
      <c r="AE153" s="19">
        <v>630631.66999999993</v>
      </c>
      <c r="AF153" s="19">
        <v>0</v>
      </c>
      <c r="AG153" s="19">
        <v>0</v>
      </c>
      <c r="AH153" s="19">
        <v>2923304.46</v>
      </c>
      <c r="AI153" s="19">
        <v>65567.509999999995</v>
      </c>
      <c r="AJ153" s="19">
        <v>0</v>
      </c>
      <c r="AK153" s="19">
        <v>0</v>
      </c>
      <c r="AL153" s="19">
        <v>0</v>
      </c>
      <c r="AM153" s="19">
        <v>0</v>
      </c>
      <c r="AN153" s="19">
        <v>1446601.6500000001</v>
      </c>
      <c r="AO153" s="19">
        <v>2063639.83</v>
      </c>
      <c r="AP153" s="19">
        <v>436730.46</v>
      </c>
      <c r="AQ153" s="19">
        <v>0</v>
      </c>
      <c r="AR153" s="19">
        <v>2601783.29</v>
      </c>
      <c r="AS153" s="19">
        <v>525830.5</v>
      </c>
      <c r="AT153" s="19">
        <v>85024.739999999991</v>
      </c>
      <c r="AU153" s="19">
        <v>26033.03</v>
      </c>
      <c r="AV153" s="19">
        <v>98046.54</v>
      </c>
      <c r="AW153" s="19">
        <v>0</v>
      </c>
      <c r="AX153" s="19">
        <v>694974.65</v>
      </c>
      <c r="AY153" s="19">
        <v>29392.21</v>
      </c>
      <c r="AZ153" s="19">
        <v>0</v>
      </c>
      <c r="BA153" s="19">
        <v>84095.58</v>
      </c>
      <c r="BB153" s="19">
        <v>664307.42000000004</v>
      </c>
      <c r="BC153" s="19">
        <v>1305125.1499999999</v>
      </c>
      <c r="BD153" s="19">
        <v>205098.94</v>
      </c>
      <c r="BE153" s="19">
        <v>38893.24</v>
      </c>
      <c r="BF153" s="19">
        <v>0</v>
      </c>
      <c r="BG153" s="19">
        <v>0</v>
      </c>
      <c r="BH153" s="19">
        <v>717650</v>
      </c>
      <c r="BI153" s="19">
        <v>64734.35</v>
      </c>
      <c r="BJ153" s="19">
        <v>873430.00000000012</v>
      </c>
      <c r="BK153" s="19">
        <v>190413.96000000002</v>
      </c>
      <c r="BL153" s="19">
        <v>0</v>
      </c>
      <c r="BM153" s="19">
        <v>0</v>
      </c>
      <c r="BN153" s="19">
        <v>0</v>
      </c>
      <c r="BO153" s="19">
        <v>109532.74</v>
      </c>
      <c r="BP153" s="19">
        <v>99216.97</v>
      </c>
      <c r="BQ153" s="19">
        <v>0</v>
      </c>
      <c r="BR153" s="19">
        <v>0</v>
      </c>
      <c r="BS153" s="19">
        <v>0</v>
      </c>
      <c r="BT153" s="19">
        <v>0</v>
      </c>
      <c r="BU153" s="19">
        <v>0</v>
      </c>
      <c r="BV153" s="19">
        <v>0</v>
      </c>
      <c r="BW153" s="19">
        <v>0</v>
      </c>
      <c r="BX153" s="19">
        <v>0</v>
      </c>
      <c r="BY153" s="19">
        <v>0</v>
      </c>
      <c r="BZ153" s="19">
        <v>0</v>
      </c>
      <c r="CA153" s="19">
        <v>0</v>
      </c>
      <c r="CB153" s="19">
        <v>0</v>
      </c>
      <c r="CC153" s="19">
        <v>0</v>
      </c>
      <c r="CD153" s="19">
        <v>0</v>
      </c>
      <c r="CE153" s="19">
        <v>0</v>
      </c>
      <c r="CF153" s="19">
        <v>8304.5079514073714</v>
      </c>
      <c r="CG153" s="19">
        <v>5232162.21</v>
      </c>
      <c r="CH153" s="19">
        <v>1703727.65</v>
      </c>
      <c r="CI153" s="19">
        <v>1513963.01</v>
      </c>
      <c r="CJ153" s="19">
        <v>66241.58</v>
      </c>
      <c r="CK153" s="19">
        <v>48381.31</v>
      </c>
      <c r="CL153" s="19">
        <v>0</v>
      </c>
      <c r="CM153" s="19">
        <v>0</v>
      </c>
      <c r="CN153" s="19">
        <v>2342671.61</v>
      </c>
      <c r="CO153" s="19">
        <v>73295.789999999994</v>
      </c>
      <c r="CP153" s="19">
        <v>0</v>
      </c>
      <c r="CQ153" s="19">
        <v>0</v>
      </c>
      <c r="CR153" s="19">
        <v>2105431.4500000002</v>
      </c>
      <c r="CS153" s="19">
        <v>63909.82</v>
      </c>
      <c r="CT153" s="18">
        <v>1.4730000000000001</v>
      </c>
      <c r="CU153" s="18">
        <v>3.2959999999999998</v>
      </c>
      <c r="CV153" s="18">
        <v>6.8209999999999997</v>
      </c>
      <c r="CW153" s="18">
        <v>1.6160000000000001</v>
      </c>
      <c r="CX153" s="18">
        <v>2.8370000000000002</v>
      </c>
      <c r="CY153" s="18">
        <v>0</v>
      </c>
      <c r="CZ153" s="16"/>
      <c r="DA153" s="17">
        <v>234877675</v>
      </c>
      <c r="DB153" s="17">
        <v>874966239</v>
      </c>
      <c r="DC153" s="17">
        <v>469234171</v>
      </c>
      <c r="DD153" s="3">
        <v>495</v>
      </c>
      <c r="DE153" s="3">
        <v>2928</v>
      </c>
      <c r="DF153" s="4">
        <v>59</v>
      </c>
      <c r="DG153" s="4">
        <v>77</v>
      </c>
      <c r="DH153" s="4">
        <v>2769.5</v>
      </c>
      <c r="DI153" s="18">
        <v>0</v>
      </c>
      <c r="DJ153" s="21">
        <v>0.33200000000000002</v>
      </c>
      <c r="DK153" s="21">
        <f>DD153/DE153</f>
        <v>0.16905737704918034</v>
      </c>
      <c r="DL153" s="3">
        <f>DE153/(DX153+DY153)</f>
        <v>17.325443786982241</v>
      </c>
      <c r="DM153" s="21">
        <f>(DP153+DQ153)/(DS153+DT153)</f>
        <v>0.96788867741317819</v>
      </c>
      <c r="DN153" s="25">
        <v>202</v>
      </c>
      <c r="DO153" s="20">
        <v>161.7647058823529</v>
      </c>
      <c r="DP153" s="20">
        <v>1805.1905957767719</v>
      </c>
      <c r="DQ153" s="20">
        <v>848.65216000000032</v>
      </c>
      <c r="DR153" s="20">
        <v>167.16470588235293</v>
      </c>
      <c r="DS153" s="20">
        <v>1854.4166546003019</v>
      </c>
      <c r="DT153" s="20">
        <v>887.47176470588238</v>
      </c>
      <c r="DU153" s="36">
        <v>52247.928994082817</v>
      </c>
      <c r="DV153" s="37">
        <v>17.649122807017545</v>
      </c>
      <c r="DW153" s="38">
        <v>0.52631578947368418</v>
      </c>
      <c r="DX153" s="37">
        <v>169.00000000000009</v>
      </c>
      <c r="DY153" s="37">
        <v>0</v>
      </c>
      <c r="DZ153" s="26">
        <v>23.02</v>
      </c>
      <c r="EA153" s="26">
        <v>23.18</v>
      </c>
      <c r="EB153" s="26">
        <v>23.9</v>
      </c>
      <c r="EC153" s="26">
        <v>23</v>
      </c>
      <c r="ED153" s="26">
        <v>23.42</v>
      </c>
      <c r="EE153" s="27">
        <v>125</v>
      </c>
      <c r="EF153" s="28">
        <v>10031442.299999999</v>
      </c>
      <c r="EG153" s="28">
        <v>313441.29000000004</v>
      </c>
      <c r="EH153" s="28">
        <v>0</v>
      </c>
      <c r="EI153" s="28">
        <v>1620576.02</v>
      </c>
      <c r="EJ153" s="28">
        <v>1521760.19</v>
      </c>
      <c r="EK153" s="28">
        <v>290891.15999999997</v>
      </c>
      <c r="EL153" s="28">
        <v>0</v>
      </c>
      <c r="EM153" s="28">
        <v>1035265.58</v>
      </c>
      <c r="EN153" s="28">
        <v>380760</v>
      </c>
      <c r="EO153" s="28">
        <v>708886.02</v>
      </c>
      <c r="EP153" s="28">
        <v>10190</v>
      </c>
      <c r="EQ153" s="28">
        <v>91079</v>
      </c>
      <c r="ER153" s="28">
        <v>0</v>
      </c>
      <c r="ES153" s="28">
        <v>446927.77</v>
      </c>
      <c r="ET153" s="28">
        <v>3076345.93</v>
      </c>
      <c r="EU153" s="28">
        <v>96329.8</v>
      </c>
      <c r="EV153" s="28">
        <v>0</v>
      </c>
      <c r="EW153" s="28">
        <v>483763.81999999995</v>
      </c>
      <c r="EX153" s="28">
        <v>493072.36000000004</v>
      </c>
      <c r="EY153" s="28">
        <v>114102.66</v>
      </c>
      <c r="EZ153" s="28">
        <v>0</v>
      </c>
      <c r="FA153" s="28">
        <v>367317.7</v>
      </c>
      <c r="FB153" s="28">
        <v>56118.8</v>
      </c>
      <c r="FC153" s="28">
        <v>368067.52</v>
      </c>
      <c r="FD153" s="28">
        <v>0</v>
      </c>
      <c r="FE153" s="28">
        <v>6967.54</v>
      </c>
      <c r="FF153" s="28">
        <v>0</v>
      </c>
      <c r="FG153" s="28">
        <v>57824.97</v>
      </c>
      <c r="FH153" s="28">
        <v>244366.99</v>
      </c>
      <c r="FI153" s="28">
        <v>175.01</v>
      </c>
      <c r="FJ153" s="28">
        <v>0</v>
      </c>
      <c r="FK153" s="28">
        <v>129244.12</v>
      </c>
      <c r="FL153" s="28">
        <v>144398.58000000002</v>
      </c>
      <c r="FM153" s="28">
        <v>27647.200000000001</v>
      </c>
      <c r="FN153" s="28">
        <v>539296.36</v>
      </c>
      <c r="FO153" s="28">
        <v>1946902.14</v>
      </c>
      <c r="FP153" s="28">
        <v>51379.27</v>
      </c>
      <c r="FQ153" s="28">
        <v>66946.8</v>
      </c>
      <c r="FR153" s="28">
        <v>5843.0300000000007</v>
      </c>
      <c r="FS153" s="28">
        <v>0</v>
      </c>
      <c r="FT153" s="28">
        <v>0</v>
      </c>
      <c r="FU153" s="28">
        <v>110404.22</v>
      </c>
      <c r="FV153" s="28">
        <v>903373.19000000006</v>
      </c>
      <c r="FW153" s="28">
        <v>5595.65</v>
      </c>
      <c r="FX153" s="28">
        <v>0</v>
      </c>
      <c r="FY153" s="28">
        <v>96249.569999999992</v>
      </c>
      <c r="FZ153" s="28">
        <v>25235.820000000003</v>
      </c>
      <c r="GA153" s="28">
        <v>77214.38</v>
      </c>
      <c r="GB153" s="28">
        <v>0</v>
      </c>
      <c r="GC153" s="28">
        <v>387891.82</v>
      </c>
      <c r="GD153" s="28">
        <v>167191.82</v>
      </c>
      <c r="GE153" s="28">
        <v>1238067.25</v>
      </c>
      <c r="GF153" s="28">
        <v>0</v>
      </c>
      <c r="GG153" s="28">
        <v>0</v>
      </c>
      <c r="GH153" s="28">
        <v>0</v>
      </c>
      <c r="GI153" s="28">
        <v>138589.17000000001</v>
      </c>
      <c r="GJ153" s="28">
        <v>26725.8</v>
      </c>
      <c r="GK153" s="28">
        <v>0</v>
      </c>
      <c r="GL153" s="28">
        <v>0</v>
      </c>
      <c r="GM153" s="28">
        <v>15314.33</v>
      </c>
      <c r="GN153" s="28">
        <v>0</v>
      </c>
      <c r="GO153" s="28">
        <v>0</v>
      </c>
      <c r="GP153" s="28">
        <v>125011.06</v>
      </c>
      <c r="GQ153" s="28">
        <v>12553.28</v>
      </c>
      <c r="GR153" s="28">
        <v>169753.34</v>
      </c>
      <c r="GS153" s="28">
        <v>0</v>
      </c>
      <c r="GT153" s="28">
        <v>0</v>
      </c>
      <c r="GU153" s="28">
        <v>0</v>
      </c>
      <c r="GV153" s="28">
        <v>0</v>
      </c>
      <c r="GW153" s="28">
        <v>0</v>
      </c>
      <c r="GX153" s="28">
        <v>0</v>
      </c>
      <c r="GY153" s="28">
        <v>0</v>
      </c>
      <c r="GZ153" s="28">
        <v>0</v>
      </c>
      <c r="HA153" s="28">
        <v>4276</v>
      </c>
      <c r="HB153" s="28">
        <v>69586.84</v>
      </c>
      <c r="HC153" s="28">
        <v>10970.64</v>
      </c>
      <c r="HD153" s="28">
        <v>0</v>
      </c>
      <c r="HE153" s="28">
        <v>156977.92000000001</v>
      </c>
      <c r="HF153" s="28">
        <v>15258.95</v>
      </c>
      <c r="HG153" s="28">
        <v>10508.630000000001</v>
      </c>
      <c r="HH153" s="28">
        <v>10000</v>
      </c>
      <c r="HI153" s="28">
        <v>0</v>
      </c>
      <c r="HJ153" s="28">
        <v>717650</v>
      </c>
      <c r="HK153" s="28">
        <v>5962.87</v>
      </c>
    </row>
    <row r="154" spans="1:220" x14ac:dyDescent="0.15">
      <c r="W154" s="22" t="s">
        <v>432</v>
      </c>
      <c r="DC154" s="14"/>
      <c r="DT154" s="31"/>
      <c r="HL154" s="14"/>
    </row>
    <row r="155" spans="1:220" ht="11.25" x14ac:dyDescent="0.2"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DC155" s="14"/>
      <c r="HL155" s="14"/>
    </row>
    <row r="156" spans="1:220" x14ac:dyDescent="0.15"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35"/>
      <c r="BZ156" s="35"/>
      <c r="CA156" s="35"/>
      <c r="CB156" s="35"/>
      <c r="CC156" s="35"/>
      <c r="CD156" s="35"/>
      <c r="CE156" s="35"/>
    </row>
    <row r="157" spans="1:220" x14ac:dyDescent="0.15">
      <c r="HL157" s="14"/>
    </row>
  </sheetData>
  <sortState xmlns:xlrd2="http://schemas.microsoft.com/office/spreadsheetml/2017/richdata2" ref="A5:HK153">
    <sortCondition ref="B5:B153"/>
  </sortState>
  <pageMargins left="0.25" right="0.25" top="0.5" bottom="0.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Woodmansey, Susan</cp:lastModifiedBy>
  <cp:lastPrinted>2018-10-25T19:01:30Z</cp:lastPrinted>
  <dcterms:created xsi:type="dcterms:W3CDTF">2012-12-07T20:34:10Z</dcterms:created>
  <dcterms:modified xsi:type="dcterms:W3CDTF">2020-12-10T16:58:31Z</dcterms:modified>
</cp:coreProperties>
</file>