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"/>
    </mc:Choice>
  </mc:AlternateContent>
  <xr:revisionPtr revIDLastSave="0" documentId="8_{908C5B23-D28E-455D-8A88-FBA5B73AC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d Energy Revenue" sheetId="2" r:id="rId1"/>
  </sheets>
  <definedNames>
    <definedName name="_xlnm._FilterDatabase" localSheetId="0" hidden="1">'Wind Energy Revenue'!$A$28:$F$62</definedName>
    <definedName name="_xlnm.Print_Area" localSheetId="0">'Wind Energy Revenue'!$A$1:$F$68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  <c r="E45" i="2"/>
  <c r="E63" i="2" l="1"/>
</calcChain>
</file>

<file path=xl/sharedStrings.xml><?xml version="1.0" encoding="utf-8"?>
<sst xmlns="http://schemas.openxmlformats.org/spreadsheetml/2006/main" count="143" uniqueCount="96">
  <si>
    <t>OAK TREE ENERGY</t>
  </si>
  <si>
    <t>BUFFALO RIDGE I</t>
  </si>
  <si>
    <t>BUFFALO RIDGE II</t>
  </si>
  <si>
    <t>MIDDAKOTA WIND</t>
  </si>
  <si>
    <t>BUFFALO RIDGE 1</t>
  </si>
  <si>
    <t>DAY COUNTY WIND</t>
  </si>
  <si>
    <t>PRAIRIE WINDS SD 1</t>
  </si>
  <si>
    <t>TATANKA WIND</t>
  </si>
  <si>
    <t>ROLLING THUNDER POWER PARTNERS</t>
  </si>
  <si>
    <t>NORTHWESTERN ENERGY</t>
  </si>
  <si>
    <t>TOTAL</t>
  </si>
  <si>
    <t>KIMBALL 07-2*</t>
  </si>
  <si>
    <t>WHITE LAKE 01-3*</t>
  </si>
  <si>
    <t>CAMPBELL COUNTY WIND</t>
  </si>
  <si>
    <t>AURORA COUNTY WIND LLC</t>
  </si>
  <si>
    <t>BRULE COUNTY WIND LLC</t>
  </si>
  <si>
    <t>CROCKER WIND FARM</t>
  </si>
  <si>
    <t>COYOTE RIDGE WIND</t>
  </si>
  <si>
    <t>CROWNED RIDGE WIND</t>
  </si>
  <si>
    <t>WAVERLY SOUTH SHORE 14-5***</t>
  </si>
  <si>
    <t>CLARK 12-2</t>
  </si>
  <si>
    <t>DEUBROOK 05-6</t>
  </si>
  <si>
    <t>ELKTON 05-3</t>
  </si>
  <si>
    <t>KIMBALL 07-2</t>
  </si>
  <si>
    <t>LEOLA 44-2</t>
  </si>
  <si>
    <t>MILLER AREA 29-4</t>
  </si>
  <si>
    <t>MOBRIDGE-POLLOCK 62-6</t>
  </si>
  <si>
    <t>TRIPP-DELMONT 33-5</t>
  </si>
  <si>
    <t>WAGNER 11-4</t>
  </si>
  <si>
    <t>WESSINGTON SPRINGS 36-2</t>
  </si>
  <si>
    <t>WHITE LAKE 01-3</t>
  </si>
  <si>
    <t>*BEGAN PRODUCING POWER IN 2018</t>
  </si>
  <si>
    <t>**BEGAN PRODUCING POWER IN 2019</t>
  </si>
  <si>
    <t>***BEGAN PRODUCING POWER IN 2020</t>
  </si>
  <si>
    <t>CLARK 12-2**</t>
  </si>
  <si>
    <t>DEUBROOK 05-6**</t>
  </si>
  <si>
    <t>GROTON AREA 06-6</t>
  </si>
  <si>
    <t>MILBANK 25-4**</t>
  </si>
  <si>
    <t>WAVERLY SOUTH SHORE 14-5**</t>
  </si>
  <si>
    <t>WILLOW CREEK WIND</t>
  </si>
  <si>
    <t>DEUEL 19-4***</t>
  </si>
  <si>
    <t>WATERTOWN 14-4***</t>
  </si>
  <si>
    <t xml:space="preserve">NSP - MINNESOTA CROWNED RIDGE II </t>
  </si>
  <si>
    <t>HIGHMORE-HARROLD 34-2***</t>
  </si>
  <si>
    <t>TRIPLE H WIND FARM</t>
  </si>
  <si>
    <t>AVON 04-1***</t>
  </si>
  <si>
    <t>PREVAILING WIND PARK</t>
  </si>
  <si>
    <t>TRIPP-DELMONT 33-5***</t>
  </si>
  <si>
    <t>WAGNER 11-4***</t>
  </si>
  <si>
    <t>04/20/2020</t>
  </si>
  <si>
    <t>IF NO IN SERVICE DATE, WIND FARM BEGAN PRODUCING POWER PRIOR TO 7/1/2016</t>
  </si>
  <si>
    <t>DEUEL 19-4****</t>
  </si>
  <si>
    <t>****BEGAN PRODUCING POWER IN 2021</t>
  </si>
  <si>
    <t>DEUEL HARVEST WIND ENERGY</t>
  </si>
  <si>
    <t>TATANKA RIDGE WIND LLC</t>
  </si>
  <si>
    <t>DEUBROOK 05-6****</t>
  </si>
  <si>
    <t>ESTELLINE 28-2****</t>
  </si>
  <si>
    <t xml:space="preserve">WESSINGTON SPRINGS WIND </t>
  </si>
  <si>
    <t>DAKOTA RANGE III, LLC</t>
  </si>
  <si>
    <t>SUMMIT 54-6****</t>
  </si>
  <si>
    <t>WIND ENERGY TAX REVENUE - FY2022</t>
  </si>
  <si>
    <t>Equalized</t>
  </si>
  <si>
    <t>Year 4</t>
  </si>
  <si>
    <t>Year 3</t>
  </si>
  <si>
    <t>Year 2</t>
  </si>
  <si>
    <t>Year 1</t>
  </si>
  <si>
    <t>District Number</t>
  </si>
  <si>
    <t>FY2024 
Equalization Status</t>
  </si>
  <si>
    <t>Avon 04-1</t>
  </si>
  <si>
    <t>Clark 12-2</t>
  </si>
  <si>
    <t>Deubrook 05-6</t>
  </si>
  <si>
    <t>Deuel 19-4</t>
  </si>
  <si>
    <t>Elkton 05-3</t>
  </si>
  <si>
    <t>Groton Area 06-6</t>
  </si>
  <si>
    <t>Highmore-Harrold 34-2</t>
  </si>
  <si>
    <t>Kimball 07-2</t>
  </si>
  <si>
    <t>Leola 44-2</t>
  </si>
  <si>
    <t>Milbank 25-4</t>
  </si>
  <si>
    <t>Miller Area 29-4</t>
  </si>
  <si>
    <t>Mobridge-Pollock 62-6</t>
  </si>
  <si>
    <t>Newell 09-2</t>
  </si>
  <si>
    <t>Tripp-Delmont 33-5</t>
  </si>
  <si>
    <t>Wagner 11-4</t>
  </si>
  <si>
    <t>Watertown 14-4</t>
  </si>
  <si>
    <t>Wessington Springs 36-2</t>
  </si>
  <si>
    <t>White Lake 01-3</t>
  </si>
  <si>
    <t>Estelline 28-2</t>
  </si>
  <si>
    <t>Summit 54-6</t>
  </si>
  <si>
    <t>Waverly 14-5</t>
  </si>
  <si>
    <t>School District</t>
  </si>
  <si>
    <t>District Total
10-3113</t>
  </si>
  <si>
    <t>Wind Faarm Project</t>
  </si>
  <si>
    <t>In-Service 
Date</t>
  </si>
  <si>
    <t>2022 
Payment</t>
  </si>
  <si>
    <t>NEWELL 09-2***</t>
  </si>
  <si>
    <t>Updated Payment Information Provided by Dept of Revenue as of 8/1/2022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</si>
</sst>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Alignment="1">
      <alignment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/>
    <xf numFmtId="8" fontId="4" fillId="0" borderId="1" xfId="1" applyNumberFormat="1" applyFont="1" applyBorder="1"/>
    <xf numFmtId="8" fontId="4" fillId="0" borderId="0" xfId="0" applyNumberFormat="1" applyFont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right"/>
    </xf>
    <xf numFmtId="17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7" fontId="4" fillId="0" borderId="1" xfId="0" quotePrefix="1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8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3FAE-97B7-4727-90B9-BE8283C6E814}">
  <dimension ref="A1:F68"/>
  <sheetViews>
    <sheetView tabSelected="1" workbookViewId="0">
      <selection activeCell="A3" sqref="A3"/>
    </sheetView>
  </sheetViews>
  <sheetFormatPr defaultRowHeight="15" x14ac:dyDescent="0.25"/>
  <cols>
    <col min="1" max="1" width="25.85546875" style="1" customWidth="1"/>
    <col min="2" max="2" width="7.5703125" style="1" bestFit="1" customWidth="1"/>
    <col min="3" max="3" width="31.140625" style="1" bestFit="1" customWidth="1"/>
    <col min="4" max="4" width="10.42578125" style="1" bestFit="1" customWidth="1"/>
    <col min="5" max="5" width="12.85546875" style="1" bestFit="1" customWidth="1"/>
    <col min="6" max="6" width="15.7109375" style="1" bestFit="1" customWidth="1"/>
    <col min="7" max="16384" width="9.140625" style="1"/>
  </cols>
  <sheetData>
    <row r="1" spans="1:6" ht="18.75" x14ac:dyDescent="0.3">
      <c r="A1" s="2" t="s">
        <v>60</v>
      </c>
      <c r="B1" s="2"/>
    </row>
    <row r="2" spans="1:6" x14ac:dyDescent="0.25">
      <c r="A2" s="6" t="s">
        <v>95</v>
      </c>
      <c r="B2" s="3"/>
    </row>
    <row r="3" spans="1:6" ht="6" customHeight="1" x14ac:dyDescent="0.25">
      <c r="A3" s="3"/>
      <c r="B3" s="3"/>
    </row>
    <row r="4" spans="1:6" ht="26.25" x14ac:dyDescent="0.25">
      <c r="A4" s="20" t="s">
        <v>89</v>
      </c>
      <c r="B4" s="21" t="s">
        <v>66</v>
      </c>
      <c r="C4" s="21" t="s">
        <v>90</v>
      </c>
      <c r="D4" s="3"/>
      <c r="E4" s="3"/>
      <c r="F4" s="3"/>
    </row>
    <row r="5" spans="1:6" x14ac:dyDescent="0.25">
      <c r="A5" s="7" t="s">
        <v>68</v>
      </c>
      <c r="B5" s="7">
        <v>4001</v>
      </c>
      <c r="C5" s="8">
        <v>166343.06</v>
      </c>
      <c r="D5" s="3"/>
      <c r="E5" s="3"/>
      <c r="F5" s="3"/>
    </row>
    <row r="6" spans="1:6" x14ac:dyDescent="0.25">
      <c r="A6" s="7" t="s">
        <v>69</v>
      </c>
      <c r="B6" s="7">
        <v>12002</v>
      </c>
      <c r="C6" s="8">
        <v>384307.06</v>
      </c>
      <c r="D6" s="3"/>
      <c r="E6" s="3"/>
      <c r="F6" s="3"/>
    </row>
    <row r="7" spans="1:6" x14ac:dyDescent="0.25">
      <c r="A7" s="7" t="s">
        <v>70</v>
      </c>
      <c r="B7" s="7">
        <v>5006</v>
      </c>
      <c r="C7" s="8">
        <v>662527.68000000005</v>
      </c>
      <c r="D7" s="3"/>
      <c r="E7" s="3"/>
      <c r="F7" s="3"/>
    </row>
    <row r="8" spans="1:6" x14ac:dyDescent="0.25">
      <c r="A8" s="7" t="s">
        <v>71</v>
      </c>
      <c r="B8" s="7">
        <v>19004</v>
      </c>
      <c r="C8" s="8">
        <v>591319.19999999995</v>
      </c>
      <c r="D8" s="3"/>
      <c r="E8" s="3"/>
      <c r="F8" s="3"/>
    </row>
    <row r="9" spans="1:6" x14ac:dyDescent="0.25">
      <c r="A9" s="7" t="s">
        <v>72</v>
      </c>
      <c r="B9" s="7">
        <v>5003</v>
      </c>
      <c r="C9" s="8">
        <v>108152.37</v>
      </c>
      <c r="D9" s="3"/>
      <c r="E9" s="3"/>
      <c r="F9" s="3"/>
    </row>
    <row r="10" spans="1:6" x14ac:dyDescent="0.25">
      <c r="A10" s="7" t="s">
        <v>86</v>
      </c>
      <c r="B10" s="7">
        <v>28002</v>
      </c>
      <c r="C10" s="8">
        <v>45869.96</v>
      </c>
      <c r="D10" s="3"/>
      <c r="E10" s="3"/>
      <c r="F10" s="3"/>
    </row>
    <row r="11" spans="1:6" x14ac:dyDescent="0.25">
      <c r="A11" s="7" t="s">
        <v>73</v>
      </c>
      <c r="B11" s="7">
        <v>6006</v>
      </c>
      <c r="C11" s="8">
        <v>175787.51999999999</v>
      </c>
      <c r="D11" s="3"/>
      <c r="E11" s="3"/>
      <c r="F11" s="3"/>
    </row>
    <row r="12" spans="1:6" x14ac:dyDescent="0.25">
      <c r="A12" s="7" t="s">
        <v>74</v>
      </c>
      <c r="B12" s="7">
        <v>34002</v>
      </c>
      <c r="C12" s="8">
        <v>421590.5</v>
      </c>
      <c r="D12" s="3"/>
      <c r="E12" s="3"/>
      <c r="F12" s="3"/>
    </row>
    <row r="13" spans="1:6" x14ac:dyDescent="0.25">
      <c r="A13" s="7" t="s">
        <v>75</v>
      </c>
      <c r="B13" s="7">
        <v>7002</v>
      </c>
      <c r="C13" s="8">
        <v>95537.76999999999</v>
      </c>
      <c r="D13" s="3"/>
      <c r="E13" s="3"/>
      <c r="F13" s="3"/>
    </row>
    <row r="14" spans="1:6" x14ac:dyDescent="0.25">
      <c r="A14" s="7" t="s">
        <v>76</v>
      </c>
      <c r="B14" s="7">
        <v>44002</v>
      </c>
      <c r="C14" s="8">
        <v>137895.01999999999</v>
      </c>
      <c r="D14" s="3"/>
      <c r="E14" s="3"/>
      <c r="F14" s="3"/>
    </row>
    <row r="15" spans="1:6" x14ac:dyDescent="0.25">
      <c r="A15" s="7" t="s">
        <v>77</v>
      </c>
      <c r="B15" s="7">
        <v>25004</v>
      </c>
      <c r="C15" s="8">
        <v>42030.81</v>
      </c>
      <c r="D15" s="3"/>
      <c r="E15" s="3"/>
      <c r="F15" s="3"/>
    </row>
    <row r="16" spans="1:6" x14ac:dyDescent="0.25">
      <c r="A16" s="7" t="s">
        <v>78</v>
      </c>
      <c r="B16" s="7">
        <v>29004</v>
      </c>
      <c r="C16" s="8">
        <v>43295.9</v>
      </c>
      <c r="D16" s="3"/>
      <c r="E16" s="3"/>
      <c r="F16" s="3"/>
    </row>
    <row r="17" spans="1:6" x14ac:dyDescent="0.25">
      <c r="A17" s="7" t="s">
        <v>79</v>
      </c>
      <c r="B17" s="7">
        <v>62006</v>
      </c>
      <c r="C17" s="8">
        <v>157906.5</v>
      </c>
      <c r="D17" s="3"/>
      <c r="E17" s="3"/>
      <c r="F17" s="3"/>
    </row>
    <row r="18" spans="1:6" x14ac:dyDescent="0.25">
      <c r="A18" s="7" t="s">
        <v>80</v>
      </c>
      <c r="B18" s="7">
        <v>9002</v>
      </c>
      <c r="C18" s="8">
        <v>173251.55</v>
      </c>
      <c r="D18" s="3"/>
      <c r="E18" s="3"/>
      <c r="F18" s="3"/>
    </row>
    <row r="19" spans="1:6" x14ac:dyDescent="0.25">
      <c r="A19" s="7" t="s">
        <v>87</v>
      </c>
      <c r="B19" s="7">
        <v>54006</v>
      </c>
      <c r="C19" s="8">
        <v>164600.79999999999</v>
      </c>
      <c r="D19" s="3"/>
      <c r="E19" s="3"/>
      <c r="F19" s="3"/>
    </row>
    <row r="20" spans="1:6" x14ac:dyDescent="0.25">
      <c r="A20" s="7" t="s">
        <v>81</v>
      </c>
      <c r="B20" s="7">
        <v>33005</v>
      </c>
      <c r="C20" s="8">
        <v>247544.28999999998</v>
      </c>
      <c r="D20" s="3"/>
      <c r="E20" s="3"/>
      <c r="F20" s="3"/>
    </row>
    <row r="21" spans="1:6" x14ac:dyDescent="0.25">
      <c r="A21" s="7" t="s">
        <v>82</v>
      </c>
      <c r="B21" s="7">
        <v>11004</v>
      </c>
      <c r="C21" s="8">
        <v>82919.38</v>
      </c>
      <c r="D21" s="3"/>
      <c r="E21" s="3"/>
      <c r="F21" s="3"/>
    </row>
    <row r="22" spans="1:6" x14ac:dyDescent="0.25">
      <c r="A22" s="7" t="s">
        <v>83</v>
      </c>
      <c r="B22" s="7">
        <v>14004</v>
      </c>
      <c r="C22" s="8">
        <v>65279.95</v>
      </c>
      <c r="D22" s="3"/>
      <c r="E22" s="3"/>
      <c r="F22" s="3"/>
    </row>
    <row r="23" spans="1:6" x14ac:dyDescent="0.25">
      <c r="A23" s="7" t="s">
        <v>88</v>
      </c>
      <c r="B23" s="7">
        <v>14005</v>
      </c>
      <c r="C23" s="8">
        <v>467034.55</v>
      </c>
      <c r="D23" s="3"/>
      <c r="E23" s="3"/>
      <c r="F23" s="3"/>
    </row>
    <row r="24" spans="1:6" x14ac:dyDescent="0.25">
      <c r="A24" s="7" t="s">
        <v>84</v>
      </c>
      <c r="B24" s="7">
        <v>36002</v>
      </c>
      <c r="C24" s="8">
        <v>157520.28</v>
      </c>
      <c r="D24" s="3"/>
      <c r="E24" s="3"/>
      <c r="F24" s="3"/>
    </row>
    <row r="25" spans="1:6" x14ac:dyDescent="0.25">
      <c r="A25" s="7" t="s">
        <v>85</v>
      </c>
      <c r="B25" s="7">
        <v>1003</v>
      </c>
      <c r="C25" s="8">
        <v>169901.14</v>
      </c>
      <c r="D25" s="3"/>
      <c r="E25" s="3"/>
      <c r="F25" s="3"/>
    </row>
    <row r="26" spans="1:6" x14ac:dyDescent="0.25">
      <c r="A26" s="3"/>
      <c r="B26" s="3"/>
      <c r="C26" s="9">
        <f>SUM(C5:C25)</f>
        <v>4560615.29</v>
      </c>
      <c r="D26" s="3"/>
      <c r="E26" s="3"/>
      <c r="F26" s="3"/>
    </row>
    <row r="27" spans="1:6" ht="5.25" customHeight="1" x14ac:dyDescent="0.25">
      <c r="A27" s="3"/>
      <c r="B27" s="3"/>
      <c r="C27" s="9"/>
      <c r="D27" s="3"/>
      <c r="E27" s="3"/>
      <c r="F27" s="3"/>
    </row>
    <row r="28" spans="1:6" s="4" customFormat="1" ht="26.25" x14ac:dyDescent="0.25">
      <c r="A28" s="22" t="s">
        <v>89</v>
      </c>
      <c r="B28" s="22" t="s">
        <v>66</v>
      </c>
      <c r="C28" s="23" t="s">
        <v>91</v>
      </c>
      <c r="D28" s="22" t="s">
        <v>92</v>
      </c>
      <c r="E28" s="22" t="s">
        <v>93</v>
      </c>
      <c r="F28" s="22" t="s">
        <v>67</v>
      </c>
    </row>
    <row r="29" spans="1:6" x14ac:dyDescent="0.25">
      <c r="A29" s="10" t="s">
        <v>45</v>
      </c>
      <c r="B29" s="11">
        <v>4001</v>
      </c>
      <c r="C29" s="5" t="s">
        <v>46</v>
      </c>
      <c r="D29" s="12" t="s">
        <v>49</v>
      </c>
      <c r="E29" s="8">
        <v>166343.06</v>
      </c>
      <c r="F29" s="13" t="s">
        <v>64</v>
      </c>
    </row>
    <row r="30" spans="1:6" x14ac:dyDescent="0.25">
      <c r="A30" s="10" t="s">
        <v>20</v>
      </c>
      <c r="B30" s="11">
        <v>12002</v>
      </c>
      <c r="C30" s="5" t="s">
        <v>0</v>
      </c>
      <c r="D30" s="5"/>
      <c r="E30" s="8">
        <v>33913.11</v>
      </c>
      <c r="F30" s="14" t="s">
        <v>61</v>
      </c>
    </row>
    <row r="31" spans="1:6" x14ac:dyDescent="0.25">
      <c r="A31" s="10" t="s">
        <v>34</v>
      </c>
      <c r="B31" s="11">
        <v>12002</v>
      </c>
      <c r="C31" s="5" t="s">
        <v>16</v>
      </c>
      <c r="D31" s="15">
        <v>43790</v>
      </c>
      <c r="E31" s="8">
        <v>350393.95</v>
      </c>
      <c r="F31" s="13" t="s">
        <v>63</v>
      </c>
    </row>
    <row r="32" spans="1:6" x14ac:dyDescent="0.25">
      <c r="A32" s="10" t="s">
        <v>21</v>
      </c>
      <c r="B32" s="11">
        <v>5006</v>
      </c>
      <c r="C32" s="5" t="s">
        <v>1</v>
      </c>
      <c r="D32" s="5"/>
      <c r="E32" s="8">
        <v>60689.34</v>
      </c>
      <c r="F32" s="14" t="s">
        <v>61</v>
      </c>
    </row>
    <row r="33" spans="1:6" x14ac:dyDescent="0.25">
      <c r="A33" s="10" t="s">
        <v>21</v>
      </c>
      <c r="B33" s="11">
        <v>5006</v>
      </c>
      <c r="C33" s="5" t="s">
        <v>2</v>
      </c>
      <c r="D33" s="5"/>
      <c r="E33" s="8">
        <v>336448.35</v>
      </c>
      <c r="F33" s="14" t="s">
        <v>61</v>
      </c>
    </row>
    <row r="34" spans="1:6" x14ac:dyDescent="0.25">
      <c r="A34" s="10" t="s">
        <v>35</v>
      </c>
      <c r="B34" s="11">
        <v>5006</v>
      </c>
      <c r="C34" s="5" t="s">
        <v>17</v>
      </c>
      <c r="D34" s="15">
        <v>43820</v>
      </c>
      <c r="E34" s="8">
        <v>164476.07</v>
      </c>
      <c r="F34" s="13" t="s">
        <v>63</v>
      </c>
    </row>
    <row r="35" spans="1:6" x14ac:dyDescent="0.25">
      <c r="A35" s="10" t="s">
        <v>55</v>
      </c>
      <c r="B35" s="11">
        <v>5006</v>
      </c>
      <c r="C35" s="5" t="s">
        <v>54</v>
      </c>
      <c r="D35" s="15">
        <v>44201</v>
      </c>
      <c r="E35" s="8">
        <v>100913.92</v>
      </c>
      <c r="F35" s="13" t="s">
        <v>65</v>
      </c>
    </row>
    <row r="36" spans="1:6" x14ac:dyDescent="0.25">
      <c r="A36" s="10" t="s">
        <v>40</v>
      </c>
      <c r="B36" s="11">
        <v>19004</v>
      </c>
      <c r="C36" s="5" t="s">
        <v>42</v>
      </c>
      <c r="D36" s="15">
        <v>44182</v>
      </c>
      <c r="E36" s="8">
        <v>95999.93</v>
      </c>
      <c r="F36" s="13" t="s">
        <v>64</v>
      </c>
    </row>
    <row r="37" spans="1:6" x14ac:dyDescent="0.25">
      <c r="A37" s="10" t="s">
        <v>51</v>
      </c>
      <c r="B37" s="11">
        <v>19004</v>
      </c>
      <c r="C37" s="5" t="s">
        <v>53</v>
      </c>
      <c r="D37" s="15">
        <v>44281</v>
      </c>
      <c r="E37" s="8">
        <v>385231.35999999999</v>
      </c>
      <c r="F37" s="13" t="s">
        <v>65</v>
      </c>
    </row>
    <row r="38" spans="1:6" x14ac:dyDescent="0.25">
      <c r="A38" s="10" t="s">
        <v>51</v>
      </c>
      <c r="B38" s="11">
        <v>19004</v>
      </c>
      <c r="C38" s="5" t="s">
        <v>54</v>
      </c>
      <c r="D38" s="15">
        <v>44201</v>
      </c>
      <c r="E38" s="8">
        <v>110087.91</v>
      </c>
      <c r="F38" s="13" t="s">
        <v>65</v>
      </c>
    </row>
    <row r="39" spans="1:6" x14ac:dyDescent="0.25">
      <c r="A39" s="10" t="s">
        <v>22</v>
      </c>
      <c r="B39" s="11">
        <v>5003</v>
      </c>
      <c r="C39" s="5" t="s">
        <v>3</v>
      </c>
      <c r="D39" s="5"/>
      <c r="E39" s="8">
        <v>87922.59</v>
      </c>
      <c r="F39" s="14" t="s">
        <v>61</v>
      </c>
    </row>
    <row r="40" spans="1:6" x14ac:dyDescent="0.25">
      <c r="A40" s="10" t="s">
        <v>22</v>
      </c>
      <c r="B40" s="11">
        <v>5003</v>
      </c>
      <c r="C40" s="5" t="s">
        <v>4</v>
      </c>
      <c r="D40" s="5"/>
      <c r="E40" s="8">
        <v>20229.78</v>
      </c>
      <c r="F40" s="14" t="s">
        <v>61</v>
      </c>
    </row>
    <row r="41" spans="1:6" x14ac:dyDescent="0.25">
      <c r="A41" s="10" t="s">
        <v>56</v>
      </c>
      <c r="B41" s="11">
        <v>28002</v>
      </c>
      <c r="C41" s="5" t="s">
        <v>54</v>
      </c>
      <c r="D41" s="15">
        <v>44201</v>
      </c>
      <c r="E41" s="8">
        <v>45869.96</v>
      </c>
      <c r="F41" s="13" t="s">
        <v>65</v>
      </c>
    </row>
    <row r="42" spans="1:6" x14ac:dyDescent="0.25">
      <c r="A42" s="10" t="s">
        <v>36</v>
      </c>
      <c r="B42" s="11">
        <v>6006</v>
      </c>
      <c r="C42" s="5" t="s">
        <v>5</v>
      </c>
      <c r="D42" s="5"/>
      <c r="E42" s="8">
        <v>175787.51999999999</v>
      </c>
      <c r="F42" s="14" t="s">
        <v>61</v>
      </c>
    </row>
    <row r="43" spans="1:6" x14ac:dyDescent="0.25">
      <c r="A43" s="10" t="s">
        <v>43</v>
      </c>
      <c r="B43" s="11">
        <v>34002</v>
      </c>
      <c r="C43" s="5" t="s">
        <v>44</v>
      </c>
      <c r="D43" s="15">
        <v>44160</v>
      </c>
      <c r="E43" s="8">
        <v>421590.5</v>
      </c>
      <c r="F43" s="13" t="s">
        <v>64</v>
      </c>
    </row>
    <row r="44" spans="1:6" x14ac:dyDescent="0.25">
      <c r="A44" s="10" t="s">
        <v>23</v>
      </c>
      <c r="B44" s="11">
        <v>7002</v>
      </c>
      <c r="C44" s="5" t="s">
        <v>6</v>
      </c>
      <c r="D44" s="5"/>
      <c r="E44" s="8">
        <v>61902.559999999998</v>
      </c>
      <c r="F44" s="14" t="s">
        <v>61</v>
      </c>
    </row>
    <row r="45" spans="1:6" x14ac:dyDescent="0.25">
      <c r="A45" s="10" t="s">
        <v>11</v>
      </c>
      <c r="B45" s="11">
        <v>7002</v>
      </c>
      <c r="C45" s="5" t="s">
        <v>15</v>
      </c>
      <c r="D45" s="15">
        <v>43384</v>
      </c>
      <c r="E45" s="8">
        <f>33677.64-42.43</f>
        <v>33635.21</v>
      </c>
      <c r="F45" s="13" t="s">
        <v>62</v>
      </c>
    </row>
    <row r="46" spans="1:6" x14ac:dyDescent="0.25">
      <c r="A46" s="10" t="s">
        <v>24</v>
      </c>
      <c r="B46" s="11">
        <v>44002</v>
      </c>
      <c r="C46" s="5" t="s">
        <v>7</v>
      </c>
      <c r="D46" s="5"/>
      <c r="E46" s="8">
        <v>137895.01999999999</v>
      </c>
      <c r="F46" s="14" t="s">
        <v>61</v>
      </c>
    </row>
    <row r="47" spans="1:6" x14ac:dyDescent="0.25">
      <c r="A47" s="10" t="s">
        <v>37</v>
      </c>
      <c r="B47" s="11">
        <v>25004</v>
      </c>
      <c r="C47" s="5" t="s">
        <v>18</v>
      </c>
      <c r="D47" s="15">
        <v>43825</v>
      </c>
      <c r="E47" s="8">
        <v>42030.81</v>
      </c>
      <c r="F47" s="13" t="s">
        <v>63</v>
      </c>
    </row>
    <row r="48" spans="1:6" x14ac:dyDescent="0.25">
      <c r="A48" s="10" t="s">
        <v>25</v>
      </c>
      <c r="B48" s="11">
        <v>29004</v>
      </c>
      <c r="C48" s="5" t="s">
        <v>8</v>
      </c>
      <c r="D48" s="5"/>
      <c r="E48" s="8">
        <v>43295.9</v>
      </c>
      <c r="F48" s="14" t="s">
        <v>61</v>
      </c>
    </row>
    <row r="49" spans="1:6" x14ac:dyDescent="0.25">
      <c r="A49" s="10" t="s">
        <v>26</v>
      </c>
      <c r="B49" s="11">
        <v>62006</v>
      </c>
      <c r="C49" s="5" t="s">
        <v>13</v>
      </c>
      <c r="D49" s="5"/>
      <c r="E49" s="8">
        <v>157906.5</v>
      </c>
      <c r="F49" s="14" t="s">
        <v>61</v>
      </c>
    </row>
    <row r="50" spans="1:6" x14ac:dyDescent="0.25">
      <c r="A50" s="10" t="s">
        <v>94</v>
      </c>
      <c r="B50" s="11">
        <v>9002</v>
      </c>
      <c r="C50" s="5" t="s">
        <v>39</v>
      </c>
      <c r="D50" s="15">
        <v>44075</v>
      </c>
      <c r="E50" s="8">
        <v>173251.55</v>
      </c>
      <c r="F50" s="13" t="s">
        <v>64</v>
      </c>
    </row>
    <row r="51" spans="1:6" x14ac:dyDescent="0.25">
      <c r="A51" s="10" t="s">
        <v>59</v>
      </c>
      <c r="B51" s="11">
        <v>54006</v>
      </c>
      <c r="C51" s="5" t="s">
        <v>58</v>
      </c>
      <c r="D51" s="15">
        <v>44315</v>
      </c>
      <c r="E51" s="8">
        <v>164600.79999999999</v>
      </c>
      <c r="F51" s="13" t="s">
        <v>65</v>
      </c>
    </row>
    <row r="52" spans="1:6" x14ac:dyDescent="0.25">
      <c r="A52" s="10" t="s">
        <v>27</v>
      </c>
      <c r="B52" s="11">
        <v>33005</v>
      </c>
      <c r="C52" s="5" t="s">
        <v>9</v>
      </c>
      <c r="D52" s="5"/>
      <c r="E52" s="8">
        <v>125985.9</v>
      </c>
      <c r="F52" s="14" t="s">
        <v>61</v>
      </c>
    </row>
    <row r="53" spans="1:6" x14ac:dyDescent="0.25">
      <c r="A53" s="10" t="s">
        <v>47</v>
      </c>
      <c r="B53" s="11">
        <v>33005</v>
      </c>
      <c r="C53" s="5" t="s">
        <v>46</v>
      </c>
      <c r="D53" s="16" t="s">
        <v>49</v>
      </c>
      <c r="E53" s="8">
        <v>121558.39</v>
      </c>
      <c r="F53" s="13" t="s">
        <v>64</v>
      </c>
    </row>
    <row r="54" spans="1:6" x14ac:dyDescent="0.25">
      <c r="A54" s="10" t="s">
        <v>28</v>
      </c>
      <c r="B54" s="11">
        <v>11004</v>
      </c>
      <c r="C54" s="5" t="s">
        <v>9</v>
      </c>
      <c r="D54" s="5"/>
      <c r="E54" s="8">
        <v>6145.66</v>
      </c>
      <c r="F54" s="14" t="s">
        <v>61</v>
      </c>
    </row>
    <row r="55" spans="1:6" x14ac:dyDescent="0.25">
      <c r="A55" s="10" t="s">
        <v>48</v>
      </c>
      <c r="B55" s="11">
        <v>11004</v>
      </c>
      <c r="C55" s="5" t="s">
        <v>46</v>
      </c>
      <c r="D55" s="12" t="s">
        <v>49</v>
      </c>
      <c r="E55" s="8">
        <v>76773.72</v>
      </c>
      <c r="F55" s="13" t="s">
        <v>64</v>
      </c>
    </row>
    <row r="56" spans="1:6" x14ac:dyDescent="0.25">
      <c r="A56" s="10" t="s">
        <v>41</v>
      </c>
      <c r="B56" s="11">
        <v>14004</v>
      </c>
      <c r="C56" s="5" t="s">
        <v>42</v>
      </c>
      <c r="D56" s="15">
        <v>44182</v>
      </c>
      <c r="E56" s="8">
        <v>65279.95</v>
      </c>
      <c r="F56" s="13" t="s">
        <v>64</v>
      </c>
    </row>
    <row r="57" spans="1:6" x14ac:dyDescent="0.25">
      <c r="A57" s="10" t="s">
        <v>38</v>
      </c>
      <c r="B57" s="11">
        <v>14005</v>
      </c>
      <c r="C57" s="5" t="s">
        <v>18</v>
      </c>
      <c r="D57" s="15">
        <v>43825</v>
      </c>
      <c r="E57" s="8">
        <v>290394.68</v>
      </c>
      <c r="F57" s="13" t="s">
        <v>63</v>
      </c>
    </row>
    <row r="58" spans="1:6" x14ac:dyDescent="0.25">
      <c r="A58" s="10" t="s">
        <v>19</v>
      </c>
      <c r="B58" s="11">
        <v>14005</v>
      </c>
      <c r="C58" s="5" t="s">
        <v>42</v>
      </c>
      <c r="D58" s="17">
        <v>44182</v>
      </c>
      <c r="E58" s="8">
        <v>176639.87</v>
      </c>
      <c r="F58" s="13" t="s">
        <v>64</v>
      </c>
    </row>
    <row r="59" spans="1:6" x14ac:dyDescent="0.25">
      <c r="A59" s="10" t="s">
        <v>29</v>
      </c>
      <c r="B59" s="11">
        <v>36002</v>
      </c>
      <c r="C59" s="5" t="s">
        <v>57</v>
      </c>
      <c r="D59" s="5"/>
      <c r="E59" s="8">
        <v>90665.52</v>
      </c>
      <c r="F59" s="14" t="s">
        <v>61</v>
      </c>
    </row>
    <row r="60" spans="1:6" x14ac:dyDescent="0.25">
      <c r="A60" s="10" t="s">
        <v>29</v>
      </c>
      <c r="B60" s="11">
        <v>36002</v>
      </c>
      <c r="C60" s="5" t="s">
        <v>6</v>
      </c>
      <c r="D60" s="5"/>
      <c r="E60" s="8">
        <v>66854.759999999995</v>
      </c>
      <c r="F60" s="14" t="s">
        <v>61</v>
      </c>
    </row>
    <row r="61" spans="1:6" x14ac:dyDescent="0.25">
      <c r="A61" s="10" t="s">
        <v>30</v>
      </c>
      <c r="B61" s="11">
        <v>1003</v>
      </c>
      <c r="C61" s="5" t="s">
        <v>6</v>
      </c>
      <c r="D61" s="5"/>
      <c r="E61" s="8">
        <v>136185.63</v>
      </c>
      <c r="F61" s="14" t="s">
        <v>61</v>
      </c>
    </row>
    <row r="62" spans="1:6" ht="15.75" customHeight="1" x14ac:dyDescent="0.25">
      <c r="A62" s="10" t="s">
        <v>12</v>
      </c>
      <c r="B62" s="11">
        <v>1003</v>
      </c>
      <c r="C62" s="5" t="s">
        <v>14</v>
      </c>
      <c r="D62" s="15">
        <v>43384</v>
      </c>
      <c r="E62" s="8">
        <v>33715.51</v>
      </c>
      <c r="F62" s="13" t="s">
        <v>62</v>
      </c>
    </row>
    <row r="63" spans="1:6" ht="20.25" customHeight="1" x14ac:dyDescent="0.25">
      <c r="A63" s="18" t="s">
        <v>10</v>
      </c>
      <c r="B63" s="3"/>
      <c r="C63" s="3"/>
      <c r="D63" s="3"/>
      <c r="E63" s="9">
        <f>SUM(E29:E62)</f>
        <v>4560615.2899999991</v>
      </c>
      <c r="F63" s="3"/>
    </row>
    <row r="64" spans="1:6" s="6" customFormat="1" ht="12" x14ac:dyDescent="0.2">
      <c r="A64" s="6" t="s">
        <v>31</v>
      </c>
      <c r="E64" s="19"/>
    </row>
    <row r="65" spans="1:1" s="6" customFormat="1" ht="14.25" customHeight="1" x14ac:dyDescent="0.2">
      <c r="A65" s="6" t="s">
        <v>32</v>
      </c>
    </row>
    <row r="66" spans="1:1" s="6" customFormat="1" ht="12" x14ac:dyDescent="0.2">
      <c r="A66" s="6" t="s">
        <v>33</v>
      </c>
    </row>
    <row r="67" spans="1:1" s="6" customFormat="1" ht="12" x14ac:dyDescent="0.2">
      <c r="A67" s="6" t="s">
        <v>52</v>
      </c>
    </row>
    <row r="68" spans="1:1" s="6" customFormat="1" ht="12" x14ac:dyDescent="0.2">
      <c r="A68" s="6" t="s">
        <v>50</v>
      </c>
    </row>
  </sheetData>
  <sortState xmlns:xlrd2="http://schemas.microsoft.com/office/spreadsheetml/2017/richdata2" ref="A29:G62">
    <sortCondition ref="A29:A62"/>
  </sortState>
  <phoneticPr fontId="5" type="noConversion"/>
  <pageMargins left="0.4" right="0.17" top="0.17" bottom="0.17" header="0.17" footer="0.17"/>
  <pageSetup scale="97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Wind Energy Revenue</vt:lpstr>
      <vt:lpstr>'Wind Energy Revenue'!Print_Area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Todd</dc:creator>
  <cp:lastModifiedBy>Leiferman, Bobbi</cp:lastModifiedBy>
  <cp:lastPrinted>2022-05-09T05:27:36Z</cp:lastPrinted>
  <dcterms:created xsi:type="dcterms:W3CDTF">2017-01-03T22:39:10Z</dcterms:created>
  <dcterms:modified xsi:type="dcterms:W3CDTF">2022-08-01T16:33:42Z</dcterms:modified>
</cp:coreProperties>
</file>