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medicaid\FY2023\"/>
    </mc:Choice>
  </mc:AlternateContent>
  <xr:revisionPtr revIDLastSave="0" documentId="8_{F5A396DE-C896-4467-A53F-D8DD8C9B0D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unded" sheetId="1" r:id="rId1"/>
  </sheets>
  <definedNames>
    <definedName name="_xlnm._FilterDatabase" localSheetId="0" hidden="1">Rounded!$A$7:$G$146</definedName>
    <definedName name="_xlnm.Print_Titles" localSheetId="0">Rounded!$6:$7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E12" i="1" l="1"/>
  <c r="E20" i="1"/>
  <c r="E44" i="1"/>
  <c r="E53" i="1"/>
  <c r="E109" i="1"/>
  <c r="E68" i="1"/>
  <c r="E125" i="1"/>
  <c r="E28" i="1"/>
  <c r="E61" i="1"/>
  <c r="E127" i="1"/>
  <c r="E135" i="1"/>
  <c r="E136" i="1"/>
  <c r="E143" i="1"/>
  <c r="E83" i="1"/>
  <c r="E91" i="1"/>
  <c r="E99" i="1"/>
  <c r="E107" i="1"/>
  <c r="E9" i="1"/>
  <c r="E17" i="1"/>
  <c r="E29" i="1"/>
  <c r="E33" i="1"/>
  <c r="E41" i="1"/>
  <c r="E54" i="1"/>
  <c r="E58" i="1"/>
  <c r="E62" i="1"/>
  <c r="E66" i="1"/>
  <c r="E73" i="1"/>
  <c r="E119" i="1"/>
  <c r="E25" i="1"/>
  <c r="E36" i="1"/>
  <c r="E37" i="1"/>
  <c r="E45" i="1"/>
  <c r="E49" i="1"/>
  <c r="E70" i="1"/>
  <c r="E75" i="1"/>
  <c r="E78" i="1"/>
  <c r="E79" i="1"/>
  <c r="E86" i="1"/>
  <c r="E87" i="1"/>
  <c r="E94" i="1"/>
  <c r="E95" i="1"/>
  <c r="E102" i="1"/>
  <c r="E103" i="1"/>
  <c r="E111" i="1"/>
  <c r="E144" i="1" l="1"/>
  <c r="E120" i="1"/>
  <c r="E112" i="1"/>
  <c r="E128" i="1"/>
  <c r="E124" i="1"/>
  <c r="E116" i="1"/>
  <c r="E42" i="1"/>
  <c r="C146" i="1"/>
  <c r="E118" i="1"/>
  <c r="E101" i="1"/>
  <c r="E141" i="1"/>
  <c r="E133" i="1"/>
  <c r="E110" i="1"/>
  <c r="E93" i="1"/>
  <c r="E85" i="1"/>
  <c r="E77" i="1"/>
  <c r="E69" i="1"/>
  <c r="E60" i="1"/>
  <c r="E52" i="1"/>
  <c r="E43" i="1"/>
  <c r="E35" i="1"/>
  <c r="E27" i="1"/>
  <c r="E19" i="1"/>
  <c r="E11" i="1"/>
  <c r="E132" i="1"/>
  <c r="E140" i="1"/>
  <c r="E24" i="1"/>
  <c r="E38" i="1"/>
  <c r="E14" i="1"/>
  <c r="E21" i="1"/>
  <c r="E13" i="1"/>
  <c r="E30" i="1"/>
  <c r="E22" i="1"/>
  <c r="E71" i="1"/>
  <c r="E67" i="1"/>
  <c r="E34" i="1"/>
  <c r="E26" i="1"/>
  <c r="E18" i="1"/>
  <c r="E117" i="1"/>
  <c r="E108" i="1"/>
  <c r="E100" i="1"/>
  <c r="E92" i="1"/>
  <c r="E84" i="1"/>
  <c r="E76" i="1"/>
  <c r="E50" i="1"/>
  <c r="E64" i="1"/>
  <c r="E134" i="1"/>
  <c r="E142" i="1"/>
  <c r="E126" i="1"/>
  <c r="E90" i="1"/>
  <c r="E131" i="1"/>
  <c r="E106" i="1"/>
  <c r="E40" i="1"/>
  <c r="E122" i="1"/>
  <c r="E97" i="1"/>
  <c r="E145" i="1"/>
  <c r="E137" i="1"/>
  <c r="E113" i="1"/>
  <c r="E104" i="1"/>
  <c r="E96" i="1"/>
  <c r="E88" i="1"/>
  <c r="E80" i="1"/>
  <c r="E72" i="1"/>
  <c r="E63" i="1"/>
  <c r="E55" i="1"/>
  <c r="E46" i="1"/>
  <c r="E139" i="1"/>
  <c r="E98" i="1"/>
  <c r="E32" i="1"/>
  <c r="E8" i="1"/>
  <c r="E114" i="1"/>
  <c r="E81" i="1"/>
  <c r="E115" i="1"/>
  <c r="E82" i="1"/>
  <c r="E16" i="1"/>
  <c r="E138" i="1"/>
  <c r="E89" i="1"/>
  <c r="E130" i="1"/>
  <c r="E105" i="1"/>
  <c r="E123" i="1"/>
  <c r="E74" i="1"/>
  <c r="E56" i="1"/>
  <c r="E47" i="1"/>
  <c r="E39" i="1"/>
  <c r="E31" i="1"/>
  <c r="E23" i="1"/>
  <c r="E15" i="1"/>
  <c r="E65" i="1"/>
  <c r="E57" i="1"/>
  <c r="E48" i="1"/>
  <c r="E59" i="1"/>
  <c r="E10" i="1"/>
  <c r="E129" i="1"/>
  <c r="E121" i="1"/>
  <c r="D146" i="1" l="1"/>
  <c r="E146" i="1" l="1"/>
</calcChain>
</file>

<file path=xl/sharedStrings.xml><?xml version="1.0" encoding="utf-8"?>
<sst xmlns="http://schemas.openxmlformats.org/spreadsheetml/2006/main" count="153" uniqueCount="153">
  <si>
    <t>Net Claim</t>
  </si>
  <si>
    <t>Admin Fee</t>
  </si>
  <si>
    <t>Claim Amount</t>
  </si>
  <si>
    <t>District Name</t>
  </si>
  <si>
    <t>District Number</t>
  </si>
  <si>
    <t>GF Amount</t>
  </si>
  <si>
    <t>SE Amount</t>
  </si>
  <si>
    <t>(10-2490-319)</t>
  </si>
  <si>
    <t>(10 - 1973)</t>
  </si>
  <si>
    <t>(22 - 1973)</t>
  </si>
  <si>
    <t xml:space="preserve"> </t>
  </si>
  <si>
    <t>Plankinton 01-1</t>
  </si>
  <si>
    <t>White Lake 01-3</t>
  </si>
  <si>
    <t>Huron 02-2</t>
  </si>
  <si>
    <t>Iroquois 02-3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</si>
  <si>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</si>
  <si>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</si>
  <si>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</si>
  <si>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</si>
  <si>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</si>
  <si>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</si>
  <si>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05-6</t>
  </si>
  <si>
    <t>Deubrook Area 05-6</t>
  </si>
  <si>
    <t>Aberdeen 06-1</t>
  </si>
  <si>
    <t>Frederick Area 06-2</t>
  </si>
  <si>
    <t>Warner 06-5</t>
  </si>
  <si>
    <t>Groton Area 06-6</t>
  </si>
  <si>
    <t>Kimball 07-2</t>
  </si>
  <si>
    <t>Belle Fourche 09-1</t>
  </si>
  <si>
    <t>Andes Central 11-1</t>
  </si>
  <si>
    <t>Platte-Geddes 11-5</t>
  </si>
  <si>
    <t>Clark 12-2</t>
  </si>
  <si>
    <t>Willow Lake 12-3</t>
  </si>
  <si>
    <t>Vermillion 13-1</t>
  </si>
  <si>
    <t>Irene-Wakonda 13-3</t>
  </si>
  <si>
    <t>Florence 14-1</t>
  </si>
  <si>
    <t>Watertown 14-4</t>
  </si>
  <si>
    <t>Waverly 14-5</t>
  </si>
  <si>
    <t>Smee 15-3</t>
  </si>
  <si>
    <t>Custer 16-1</t>
  </si>
  <si>
    <t>Mitchell 17-2</t>
  </si>
  <si>
    <t>Mount Vernon 17-3</t>
  </si>
  <si>
    <t>Waubay 18-3</t>
  </si>
  <si>
    <t>Webster Area 18-5</t>
  </si>
  <si>
    <t>Deuel 19-4</t>
  </si>
  <si>
    <t>Armour 21-1</t>
  </si>
  <si>
    <t>Bowdle 22-1</t>
  </si>
  <si>
    <t>Edmunds Central 22-5</t>
  </si>
  <si>
    <t>Ipswich Public 22-6</t>
  </si>
  <si>
    <t>Hot Springs 23-2</t>
  </si>
  <si>
    <t>Faulkton Area 24-4</t>
  </si>
  <si>
    <t>Milbank 25-4</t>
  </si>
  <si>
    <t>Burke 26-2</t>
  </si>
  <si>
    <t>South Central 26-5</t>
  </si>
  <si>
    <t>Haakon 27-1</t>
  </si>
  <si>
    <t>Castlewood 28-1</t>
  </si>
  <si>
    <t>Estelline  28-2</t>
  </si>
  <si>
    <t>Hamlin 28-3</t>
  </si>
  <si>
    <t>Miller 29-4</t>
  </si>
  <si>
    <t>Hanson 30-1</t>
  </si>
  <si>
    <t>Pierre 32-2</t>
  </si>
  <si>
    <t>Freeman 33-1</t>
  </si>
  <si>
    <t>Menno 33-2</t>
  </si>
  <si>
    <t>Parkston 33-3</t>
  </si>
  <si>
    <t>Tripp-Delmont 33-5</t>
  </si>
  <si>
    <t>Wessington Springs 36-2</t>
  </si>
  <si>
    <t>Arlington 38-1</t>
  </si>
  <si>
    <t>De Smet 38-2</t>
  </si>
  <si>
    <t>Chester Area 39-1</t>
  </si>
  <si>
    <t>Madison Central 39-2</t>
  </si>
  <si>
    <t>Rutland 39-4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</si>
  <si>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</si>
  <si>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</si>
  <si>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</si>
  <si>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</si>
  <si>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</si>
  <si>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</si>
  <si>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</si>
  <si>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</si>
  <si>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</si>
  <si>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</si>
  <si>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</si>
  <si>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</si>
  <si>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</si>
  <si>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</si>
  <si>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</si>
  <si>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White River 47-1</t>
  </si>
  <si>
    <t>Howard 48-3</t>
  </si>
  <si>
    <t>Baltic 49-1</t>
  </si>
  <si>
    <t>Brandon Valley 49-2</t>
  </si>
  <si>
    <t>Dell Rapids 49-3</t>
  </si>
  <si>
    <t>Sioux Falls 49-5</t>
  </si>
  <si>
    <t>West Central 49-7</t>
  </si>
  <si>
    <t>Flandreau 50-3</t>
  </si>
  <si>
    <t>New Underwood 51-3</t>
  </si>
  <si>
    <t>Rapid City Area 51-4</t>
  </si>
  <si>
    <t>Bison 52-1</t>
  </si>
  <si>
    <t>Lemmon 52-4</t>
  </si>
  <si>
    <t>Gettysburg  53-1</t>
  </si>
  <si>
    <t>Hoven 53-2</t>
  </si>
  <si>
    <t>Rosholt 54-4</t>
  </si>
  <si>
    <t>Wilmot 54-7</t>
  </si>
  <si>
    <t>Sanborn Central 55-5</t>
  </si>
  <si>
    <t>Doland 56-2</t>
  </si>
  <si>
    <t>Redfield 56-4</t>
  </si>
  <si>
    <t>Northwestern Area 56-7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</si>
  <si>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</si>
  <si>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</si>
  <si>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</si>
  <si>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</si>
  <si>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</si>
  <si>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</si>
  <si>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Beresford 61-2</t>
  </si>
  <si>
    <t>Elk Point-Jefferson 61-7</t>
  </si>
  <si>
    <t>Dakota Valley 61-8</t>
  </si>
  <si>
    <t>Selby Area 62-5</t>
  </si>
  <si>
    <t>Gayville-Volin 63-1</t>
  </si>
  <si>
    <t>Yankton 63-3</t>
  </si>
  <si>
    <t>Todd County 66-1</t>
  </si>
  <si>
    <t>Big Stone City 25-1</t>
  </si>
  <si>
    <t>Henry 14-2</t>
  </si>
  <si>
    <t>Newell 09-2</t>
  </si>
  <si>
    <t>Sisseton 54-2</t>
  </si>
  <si>
    <t>Woonsocket 55-4</t>
  </si>
  <si>
    <t>McLaughlin 15-2</t>
  </si>
  <si>
    <t>Corsica-Stickney 21-3</t>
  </si>
  <si>
    <t xml:space="preserve">Viborg-Hurley 60-6 </t>
  </si>
  <si>
    <t xml:space="preserve">Chamberlain 07-1 </t>
  </si>
  <si>
    <t>Wolsey-Wessington 02-6</t>
  </si>
  <si>
    <t>Oldham-Ramona 39-5</t>
  </si>
  <si>
    <t>Dupree 64-2</t>
  </si>
  <si>
    <t xml:space="preserve">Garretson 49-4 </t>
  </si>
  <si>
    <t>Kadoka Area 35-2</t>
  </si>
  <si>
    <t>Wagner Community 11-4</t>
  </si>
  <si>
    <t>Tri-Valley 49-6</t>
  </si>
  <si>
    <t>Summit 54-6</t>
  </si>
  <si>
    <t>Hill City 51-2</t>
  </si>
  <si>
    <t>Herreid 10-1</t>
  </si>
  <si>
    <t>Alcester-Hudson 61-1</t>
  </si>
  <si>
    <t>Edgemont 23-1</t>
  </si>
  <si>
    <t>Stanley County 57-1</t>
  </si>
  <si>
    <t>Wall 51-5</t>
  </si>
  <si>
    <t>Bridgewater-Emery 30-3</t>
  </si>
  <si>
    <t>Lake Preston 38-3</t>
  </si>
  <si>
    <t>Mobridge-Pollock 62-6</t>
  </si>
  <si>
    <r>
      <t>Gregory 26-4</t>
    </r>
    <r>
      <rPr>
        <sz val="10"/>
        <color rgb="FFFF0000"/>
        <rFont val="Calibri"/>
        <family val="2"/>
      </rPr>
      <t xml:space="preserve"> </t>
    </r>
  </si>
  <si>
    <r>
      <t>Hitchcock-Tulare 56-6</t>
    </r>
    <r>
      <rPr>
        <sz val="10"/>
        <color rgb="FFFF0000"/>
        <rFont val="Calibri"/>
        <family val="2"/>
      </rPr>
      <t xml:space="preserve"> </t>
    </r>
  </si>
  <si>
    <t>South Dakota Dept of Social Services Medicaid Administrative Outreach Claim</t>
  </si>
  <si>
    <t>Colman-Egan 50-5</t>
  </si>
  <si>
    <t>Payment - June 2023</t>
  </si>
  <si>
    <t>For October - December 2022 (Q1 FY23) Using Aggregate Time Study Results</t>
  </si>
  <si>
    <t>Ethan 17-1</t>
  </si>
  <si>
    <t>as of 6/22/2023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</si>
</sst>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164" formatCode="&quot;$&quot;#,##0"/>
    <numFmt numFmtId="165" formatCode="0.0%"/>
    <numFmt numFmtId="166" formatCode="&quot;$&quot;#,##0.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2629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0" fontId="4" fillId="0" borderId="1" xfId="0" applyFont="1" applyFill="1" applyBorder="1"/>
    <xf numFmtId="166" fontId="3" fillId="0" borderId="1" xfId="0" applyNumberFormat="1" applyFont="1" applyBorder="1"/>
    <xf numFmtId="0" fontId="5" fillId="0" borderId="0" xfId="0" applyFont="1" applyFill="1"/>
    <xf numFmtId="166" fontId="5" fillId="0" borderId="1" xfId="0" applyNumberFormat="1" applyFont="1" applyBorder="1"/>
    <xf numFmtId="0" fontId="3" fillId="0" borderId="0" xfId="0" applyFont="1"/>
    <xf numFmtId="0" fontId="8" fillId="0" borderId="0" xfId="0" applyFont="1" applyFill="1"/>
    <xf numFmtId="0" fontId="4" fillId="0" borderId="2" xfId="0" applyFont="1" applyFill="1" applyBorder="1"/>
    <xf numFmtId="166" fontId="3" fillId="0" borderId="2" xfId="0" applyNumberFormat="1" applyFont="1" applyBorder="1"/>
    <xf numFmtId="3" fontId="7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/>
    </xf>
    <xf numFmtId="42" fontId="7" fillId="2" borderId="3" xfId="0" applyNumberFormat="1" applyFont="1" applyFill="1" applyBorder="1" applyAlignment="1">
      <alignment horizontal="center" wrapText="1"/>
    </xf>
    <xf numFmtId="1" fontId="4" fillId="0" borderId="2" xfId="0" quotePrefix="1" applyNumberFormat="1" applyFont="1" applyFill="1" applyBorder="1" applyAlignment="1">
      <alignment horizontal="right"/>
    </xf>
    <xf numFmtId="1" fontId="4" fillId="0" borderId="1" xfId="0" quotePrefix="1" applyNumberFormat="1" applyFont="1" applyFill="1" applyBorder="1" applyAlignment="1">
      <alignment horizontal="right"/>
    </xf>
    <xf numFmtId="0" fontId="3" fillId="0" borderId="5" xfId="0" applyFont="1" applyBorder="1"/>
    <xf numFmtId="0" fontId="5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Fill="1"/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42" fontId="7" fillId="2" borderId="6" xfId="0" applyNumberFormat="1" applyFont="1" applyFill="1" applyBorder="1" applyAlignment="1">
      <alignment horizontal="center" wrapText="1"/>
    </xf>
    <xf numFmtId="42" fontId="7" fillId="2" borderId="7" xfId="0" applyNumberFormat="1" applyFont="1" applyFill="1" applyBorder="1" applyAlignment="1">
      <alignment horizontal="center" wrapText="1"/>
    </xf>
    <xf numFmtId="166" fontId="3" fillId="0" borderId="0" xfId="0" applyNumberFormat="1" applyFont="1" applyFill="1"/>
  </cellXfs>
  <cellStyles count="3">
    <cellStyle name="Normal" xfId="0" builtinId="0"/>
    <cellStyle name="Normal 2" xfId="2" xr:uid="{00000000-0005-0000-0000-000001000000}"/>
    <cellStyle name="Percent_Sheet1" xfId="1" xr:uid="{00000000-0005-0000-0000-000002000000}"/>
  </cellStyles>
  <dxfs count="0"/>
  <tableStyles count="0" defaultTableStyle="TableStyleMedium2" defaultPivotStyle="PivotStyleLight16"/>
  <colors>
    <mruColors>
      <color rgb="FF802629"/>
      <color rgb="FFAF21AF"/>
      <color rgb="FF318D9F"/>
      <color rgb="FF405E90"/>
      <color rgb="FF2AA659"/>
      <color rgb="FF963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7"/>
  <sheetViews>
    <sheetView tabSelected="1" zoomScaleNormal="100" workbookViewId="0">
      <pane ySplit="7" topLeftCell="A8" activePane="bottomLeft" state="frozen"/>
      <selection pane="bottomLeft" activeCell="A6" sqref="A6:A7"/>
    </sheetView>
  </sheetViews>
  <sheetFormatPr defaultRowHeight="12.75" x14ac:dyDescent="0.2"/>
  <cols>
    <col min="1" max="1" width="22.140625" style="2" bestFit="1" customWidth="1"/>
    <col min="2" max="2" width="8.7109375" style="12" customWidth="1"/>
    <col min="3" max="3" width="12.7109375" style="12" customWidth="1"/>
    <col min="4" max="4" width="13.42578125" style="5" bestFit="1" customWidth="1"/>
    <col min="5" max="5" width="10.85546875" style="5" bestFit="1" customWidth="1"/>
    <col min="6" max="6" width="11" style="6" bestFit="1" customWidth="1"/>
    <col min="7" max="7" width="10.5703125" style="6" bestFit="1" customWidth="1"/>
    <col min="8" max="8" width="10.85546875" style="1" bestFit="1" customWidth="1"/>
    <col min="9" max="16384" width="9.140625" style="1"/>
  </cols>
  <sheetData>
    <row r="1" spans="1:7" s="25" customFormat="1" ht="15.75" x14ac:dyDescent="0.25">
      <c r="A1" s="23" t="s">
        <v>147</v>
      </c>
      <c r="B1" s="24"/>
      <c r="C1" s="24"/>
      <c r="D1" s="24"/>
      <c r="E1" s="24"/>
      <c r="F1" s="24"/>
      <c r="G1" s="24"/>
    </row>
    <row r="2" spans="1:7" s="25" customFormat="1" ht="15.75" x14ac:dyDescent="0.25">
      <c r="A2" s="26" t="s">
        <v>150</v>
      </c>
      <c r="B2" s="27"/>
      <c r="C2" s="27"/>
      <c r="D2" s="27"/>
      <c r="E2" s="27"/>
      <c r="F2" s="27"/>
      <c r="G2" s="27"/>
    </row>
    <row r="3" spans="1:7" s="25" customFormat="1" ht="15.75" x14ac:dyDescent="0.25">
      <c r="A3" s="26" t="s">
        <v>149</v>
      </c>
      <c r="B3" s="27"/>
      <c r="C3" s="27"/>
      <c r="D3" s="27"/>
      <c r="E3" s="27"/>
      <c r="F3" s="27"/>
      <c r="G3" s="27"/>
    </row>
    <row r="4" spans="1:7" x14ac:dyDescent="0.2">
      <c r="A4" s="28" t="s">
        <v>152</v>
      </c>
      <c r="F4" s="7"/>
      <c r="G4" s="1"/>
    </row>
    <row r="5" spans="1:7" ht="5.25" customHeight="1" x14ac:dyDescent="0.2">
      <c r="A5" s="1"/>
      <c r="B5" s="3"/>
      <c r="C5" s="4"/>
    </row>
    <row r="6" spans="1:7" s="13" customFormat="1" ht="15" x14ac:dyDescent="0.25">
      <c r="A6" s="29" t="s">
        <v>3</v>
      </c>
      <c r="B6" s="29" t="s">
        <v>4</v>
      </c>
      <c r="C6" s="31" t="s">
        <v>2</v>
      </c>
      <c r="D6" s="16" t="s">
        <v>1</v>
      </c>
      <c r="E6" s="33" t="s">
        <v>0</v>
      </c>
      <c r="F6" s="17" t="s">
        <v>5</v>
      </c>
      <c r="G6" s="17" t="s">
        <v>6</v>
      </c>
    </row>
    <row r="7" spans="1:7" s="13" customFormat="1" ht="15" x14ac:dyDescent="0.25">
      <c r="A7" s="30"/>
      <c r="B7" s="30"/>
      <c r="C7" s="32"/>
      <c r="D7" s="18" t="s">
        <v>7</v>
      </c>
      <c r="E7" s="34"/>
      <c r="F7" s="18" t="s">
        <v>8</v>
      </c>
      <c r="G7" s="18" t="s">
        <v>9</v>
      </c>
    </row>
    <row r="8" spans="1:7" x14ac:dyDescent="0.2">
      <c r="A8" s="14" t="s">
        <v>23</v>
      </c>
      <c r="B8" s="19">
        <v>6001</v>
      </c>
      <c r="C8" s="15">
        <v>30103.2456231949</v>
      </c>
      <c r="D8" s="15">
        <v>1333.9034426625085</v>
      </c>
      <c r="E8" s="15">
        <f>C8-D8</f>
        <v>28769.342180532392</v>
      </c>
      <c r="F8" s="15">
        <v>24564.2456231949</v>
      </c>
      <c r="G8" s="15">
        <v>5539</v>
      </c>
    </row>
    <row r="9" spans="1:7" x14ac:dyDescent="0.2">
      <c r="A9" s="8" t="s">
        <v>106</v>
      </c>
      <c r="B9" s="20">
        <v>58003</v>
      </c>
      <c r="C9" s="15">
        <v>1114.2176352410856</v>
      </c>
      <c r="D9" s="15">
        <v>49.372043072265392</v>
      </c>
      <c r="E9" s="9">
        <f>C9-D9</f>
        <v>1064.8455921688203</v>
      </c>
      <c r="F9" s="15">
        <v>1027.2176352410856</v>
      </c>
      <c r="G9" s="15">
        <v>87</v>
      </c>
    </row>
    <row r="10" spans="1:7" x14ac:dyDescent="0.2">
      <c r="A10" s="8" t="s">
        <v>138</v>
      </c>
      <c r="B10" s="20">
        <v>61001</v>
      </c>
      <c r="C10" s="15">
        <v>144.37336095607793</v>
      </c>
      <c r="D10" s="15">
        <v>6.3973209274047225</v>
      </c>
      <c r="E10" s="9">
        <f>C10-D10</f>
        <v>137.9760400286732</v>
      </c>
      <c r="F10" s="15">
        <v>126.37336095607793</v>
      </c>
      <c r="G10" s="15">
        <v>18</v>
      </c>
    </row>
    <row r="11" spans="1:7" x14ac:dyDescent="0.2">
      <c r="A11" s="8" t="s">
        <v>29</v>
      </c>
      <c r="B11" s="20">
        <v>11001</v>
      </c>
      <c r="C11" s="15">
        <v>1844.6821983359996</v>
      </c>
      <c r="D11" s="15">
        <v>81.73962255693425</v>
      </c>
      <c r="E11" s="9">
        <f>C11-D11</f>
        <v>1762.9425757790655</v>
      </c>
      <c r="F11" s="15">
        <v>1591.6821983359996</v>
      </c>
      <c r="G11" s="15">
        <v>253</v>
      </c>
    </row>
    <row r="12" spans="1:7" x14ac:dyDescent="0.2">
      <c r="A12" s="8" t="s">
        <v>66</v>
      </c>
      <c r="B12" s="20">
        <v>38001</v>
      </c>
      <c r="C12" s="15">
        <v>302.27099382267988</v>
      </c>
      <c r="D12" s="15">
        <v>13.39391520515715</v>
      </c>
      <c r="E12" s="9">
        <f>C12-D12</f>
        <v>288.87707861752273</v>
      </c>
      <c r="F12" s="15">
        <v>261.27099382267988</v>
      </c>
      <c r="G12" s="15">
        <v>41</v>
      </c>
    </row>
    <row r="13" spans="1:7" x14ac:dyDescent="0.2">
      <c r="A13" s="8" t="s">
        <v>45</v>
      </c>
      <c r="B13" s="20">
        <v>21001</v>
      </c>
      <c r="C13" s="15">
        <v>1171.287433335169</v>
      </c>
      <c r="D13" s="15">
        <v>51.900860100921477</v>
      </c>
      <c r="E13" s="9">
        <f>C13-D13</f>
        <v>1119.3865732342474</v>
      </c>
      <c r="F13" s="15">
        <v>1075.287433335169</v>
      </c>
      <c r="G13" s="15">
        <v>96</v>
      </c>
    </row>
    <row r="14" spans="1:7" x14ac:dyDescent="0.2">
      <c r="A14" s="8" t="s">
        <v>16</v>
      </c>
      <c r="B14" s="20">
        <v>4001</v>
      </c>
      <c r="C14" s="15">
        <v>1663.6815256989707</v>
      </c>
      <c r="D14" s="15">
        <v>73.719310615263353</v>
      </c>
      <c r="E14" s="9">
        <f>C14-D14</f>
        <v>1589.9622150837074</v>
      </c>
      <c r="F14" s="15">
        <v>1523.6815256989707</v>
      </c>
      <c r="G14" s="15">
        <v>140</v>
      </c>
    </row>
    <row r="15" spans="1:7" x14ac:dyDescent="0.2">
      <c r="A15" s="8" t="s">
        <v>88</v>
      </c>
      <c r="B15" s="20">
        <v>49001</v>
      </c>
      <c r="C15" s="15">
        <v>911.63058435344954</v>
      </c>
      <c r="D15" s="15">
        <v>40.395218181010279</v>
      </c>
      <c r="E15" s="9">
        <f>C15-D15</f>
        <v>871.23536617243929</v>
      </c>
      <c r="F15" s="15">
        <v>782.63058435344954</v>
      </c>
      <c r="G15" s="15">
        <v>129</v>
      </c>
    </row>
    <row r="16" spans="1:7" x14ac:dyDescent="0.2">
      <c r="A16" s="8" t="s">
        <v>28</v>
      </c>
      <c r="B16" s="20">
        <v>9001</v>
      </c>
      <c r="C16" s="15">
        <v>6675.6677251008987</v>
      </c>
      <c r="D16" s="15">
        <v>295.80518566150596</v>
      </c>
      <c r="E16" s="9">
        <f>C16-D16</f>
        <v>6379.862539439393</v>
      </c>
      <c r="F16" s="15">
        <v>5594.6677251008987</v>
      </c>
      <c r="G16" s="15">
        <v>1081</v>
      </c>
    </row>
    <row r="17" spans="1:7" x14ac:dyDescent="0.2">
      <c r="A17" s="8" t="s">
        <v>15</v>
      </c>
      <c r="B17" s="20">
        <v>3001</v>
      </c>
      <c r="C17" s="15">
        <v>4153.2455483505846</v>
      </c>
      <c r="D17" s="15">
        <v>184.03426010977788</v>
      </c>
      <c r="E17" s="9">
        <f>C17-D17</f>
        <v>3969.2112882408069</v>
      </c>
      <c r="F17" s="15">
        <v>3667.2455483505846</v>
      </c>
      <c r="G17" s="15">
        <v>486</v>
      </c>
    </row>
    <row r="18" spans="1:7" x14ac:dyDescent="0.2">
      <c r="A18" s="8" t="s">
        <v>112</v>
      </c>
      <c r="B18" s="20">
        <v>61002</v>
      </c>
      <c r="C18" s="15">
        <v>1638.2632251162008</v>
      </c>
      <c r="D18" s="15">
        <v>72.593001542866759</v>
      </c>
      <c r="E18" s="9">
        <f>C18-D18</f>
        <v>1565.6702235733342</v>
      </c>
      <c r="F18" s="15">
        <v>1384.2632251162008</v>
      </c>
      <c r="G18" s="15">
        <v>254</v>
      </c>
    </row>
    <row r="19" spans="1:7" x14ac:dyDescent="0.2">
      <c r="A19" s="8" t="s">
        <v>119</v>
      </c>
      <c r="B19" s="20">
        <v>25001</v>
      </c>
      <c r="C19" s="15">
        <v>340.35019496905898</v>
      </c>
      <c r="D19" s="15">
        <v>15.081240822427329</v>
      </c>
      <c r="E19" s="9">
        <f>C19-D19</f>
        <v>325.26895414663164</v>
      </c>
      <c r="F19" s="15">
        <v>322.35019496905898</v>
      </c>
      <c r="G19" s="15">
        <v>18</v>
      </c>
    </row>
    <row r="20" spans="1:7" x14ac:dyDescent="0.2">
      <c r="A20" s="8" t="s">
        <v>96</v>
      </c>
      <c r="B20" s="20">
        <v>52001</v>
      </c>
      <c r="C20" s="15">
        <v>419.75189555659921</v>
      </c>
      <c r="D20" s="15">
        <v>18.599605688884438</v>
      </c>
      <c r="E20" s="9">
        <f>C20-D20</f>
        <v>401.15228986771479</v>
      </c>
      <c r="F20" s="15">
        <v>354.75189555659921</v>
      </c>
      <c r="G20" s="15">
        <v>65</v>
      </c>
    </row>
    <row r="21" spans="1:7" x14ac:dyDescent="0.2">
      <c r="A21" s="8" t="s">
        <v>17</v>
      </c>
      <c r="B21" s="20">
        <v>4002</v>
      </c>
      <c r="C21" s="15">
        <v>1956.9364699993223</v>
      </c>
      <c r="D21" s="15">
        <v>86.713716091549841</v>
      </c>
      <c r="E21" s="9">
        <f>C21-D21</f>
        <v>1870.2227539077724</v>
      </c>
      <c r="F21" s="15">
        <v>1627.9364699993223</v>
      </c>
      <c r="G21" s="15">
        <v>329</v>
      </c>
    </row>
    <row r="22" spans="1:7" x14ac:dyDescent="0.2">
      <c r="A22" s="8" t="s">
        <v>46</v>
      </c>
      <c r="B22" s="20">
        <v>22001</v>
      </c>
      <c r="C22" s="15">
        <v>778.03896390572595</v>
      </c>
      <c r="D22" s="15">
        <v>34.475646429292659</v>
      </c>
      <c r="E22" s="9">
        <f>C22-D22</f>
        <v>743.56331747643333</v>
      </c>
      <c r="F22" s="15">
        <v>699.03896390572595</v>
      </c>
      <c r="G22" s="15">
        <v>79</v>
      </c>
    </row>
    <row r="23" spans="1:7" x14ac:dyDescent="0.2">
      <c r="A23" s="8" t="s">
        <v>89</v>
      </c>
      <c r="B23" s="20">
        <v>49002</v>
      </c>
      <c r="C23" s="15">
        <v>5596.7898081623362</v>
      </c>
      <c r="D23" s="15">
        <v>247.99907911636834</v>
      </c>
      <c r="E23" s="9">
        <f>C23-D23</f>
        <v>5348.790729045968</v>
      </c>
      <c r="F23" s="15">
        <v>4863.7898081623362</v>
      </c>
      <c r="G23" s="15">
        <v>733</v>
      </c>
    </row>
    <row r="24" spans="1:7" x14ac:dyDescent="0.2">
      <c r="A24" s="8" t="s">
        <v>142</v>
      </c>
      <c r="B24" s="20">
        <v>30003</v>
      </c>
      <c r="C24" s="15">
        <v>3272.844203420615</v>
      </c>
      <c r="D24" s="15">
        <v>145.02283922757496</v>
      </c>
      <c r="E24" s="9">
        <f>C24-D24</f>
        <v>3127.8213641930402</v>
      </c>
      <c r="F24" s="15">
        <v>2961.844203420615</v>
      </c>
      <c r="G24" s="15">
        <v>311</v>
      </c>
    </row>
    <row r="25" spans="1:7" x14ac:dyDescent="0.2">
      <c r="A25" s="8" t="s">
        <v>83</v>
      </c>
      <c r="B25" s="20">
        <v>45004</v>
      </c>
      <c r="C25" s="15">
        <v>505.79642959342914</v>
      </c>
      <c r="D25" s="15">
        <v>22.412320823015463</v>
      </c>
      <c r="E25" s="9">
        <f>C25-D25</f>
        <v>483.38410877041366</v>
      </c>
      <c r="F25" s="15">
        <v>450.79642959342914</v>
      </c>
      <c r="G25" s="15">
        <v>55</v>
      </c>
    </row>
    <row r="26" spans="1:7" x14ac:dyDescent="0.2">
      <c r="A26" s="8" t="s">
        <v>19</v>
      </c>
      <c r="B26" s="20">
        <v>5001</v>
      </c>
      <c r="C26" s="15">
        <v>8315.747796588139</v>
      </c>
      <c r="D26" s="15">
        <v>368.47869339494946</v>
      </c>
      <c r="E26" s="9">
        <f>C26-D26</f>
        <v>7947.2691031931899</v>
      </c>
      <c r="F26" s="15">
        <v>7184.747796588139</v>
      </c>
      <c r="G26" s="15">
        <v>1131</v>
      </c>
    </row>
    <row r="27" spans="1:7" x14ac:dyDescent="0.2">
      <c r="A27" s="8" t="s">
        <v>52</v>
      </c>
      <c r="B27" s="20">
        <v>26002</v>
      </c>
      <c r="C27" s="15">
        <v>784.72396774162667</v>
      </c>
      <c r="D27" s="15">
        <v>34.771865306902626</v>
      </c>
      <c r="E27" s="9">
        <f>C27-D27</f>
        <v>749.952102434724</v>
      </c>
      <c r="F27" s="15">
        <v>669.72396774162667</v>
      </c>
      <c r="G27" s="15">
        <v>115</v>
      </c>
    </row>
    <row r="28" spans="1:7" x14ac:dyDescent="0.2">
      <c r="A28" s="8" t="s">
        <v>78</v>
      </c>
      <c r="B28" s="20">
        <v>43001</v>
      </c>
      <c r="C28" s="15">
        <v>2279.8133898626047</v>
      </c>
      <c r="D28" s="15">
        <v>101.02069947642612</v>
      </c>
      <c r="E28" s="9">
        <f>C28-D28</f>
        <v>2178.7926903861785</v>
      </c>
      <c r="F28" s="15">
        <v>1974.8133898626047</v>
      </c>
      <c r="G28" s="15">
        <v>305</v>
      </c>
    </row>
    <row r="29" spans="1:7" x14ac:dyDescent="0.2">
      <c r="A29" s="8" t="s">
        <v>73</v>
      </c>
      <c r="B29" s="20">
        <v>41001</v>
      </c>
      <c r="C29" s="15">
        <v>2966.4017754116308</v>
      </c>
      <c r="D29" s="15">
        <v>131.44408380646237</v>
      </c>
      <c r="E29" s="9">
        <f>C29-D29</f>
        <v>2834.9576916051683</v>
      </c>
      <c r="F29" s="15">
        <v>2429.4017754116308</v>
      </c>
      <c r="G29" s="15">
        <v>537</v>
      </c>
    </row>
    <row r="30" spans="1:7" x14ac:dyDescent="0.2">
      <c r="A30" s="8" t="s">
        <v>55</v>
      </c>
      <c r="B30" s="20">
        <v>28001</v>
      </c>
      <c r="C30" s="15">
        <v>904.79753547569555</v>
      </c>
      <c r="D30" s="15">
        <v>40.09243928680047</v>
      </c>
      <c r="E30" s="9">
        <f>C30-D30</f>
        <v>864.70509618889514</v>
      </c>
      <c r="F30" s="15">
        <v>728.79753547569555</v>
      </c>
      <c r="G30" s="15">
        <v>176</v>
      </c>
    </row>
    <row r="31" spans="1:7" x14ac:dyDescent="0.2">
      <c r="A31" s="8" t="s">
        <v>109</v>
      </c>
      <c r="B31" s="20">
        <v>60001</v>
      </c>
      <c r="C31" s="15">
        <v>1693.1773325355446</v>
      </c>
      <c r="D31" s="15">
        <v>75.026297867597975</v>
      </c>
      <c r="E31" s="9">
        <f>C31-D31</f>
        <v>1618.1510346679465</v>
      </c>
      <c r="F31" s="15">
        <v>1512.1773325355446</v>
      </c>
      <c r="G31" s="15">
        <v>181</v>
      </c>
    </row>
    <row r="32" spans="1:7" x14ac:dyDescent="0.2">
      <c r="A32" s="8" t="s">
        <v>127</v>
      </c>
      <c r="B32" s="20">
        <v>7001</v>
      </c>
      <c r="C32" s="15">
        <v>2654.0271880923865</v>
      </c>
      <c r="D32" s="15">
        <v>117.60246876464888</v>
      </c>
      <c r="E32" s="9">
        <f>C32-D32</f>
        <v>2536.4247193277374</v>
      </c>
      <c r="F32" s="15">
        <v>2059.0271880923865</v>
      </c>
      <c r="G32" s="15">
        <v>595</v>
      </c>
    </row>
    <row r="33" spans="1:10" x14ac:dyDescent="0.2">
      <c r="A33" s="8" t="s">
        <v>68</v>
      </c>
      <c r="B33" s="20">
        <v>39001</v>
      </c>
      <c r="C33" s="15">
        <v>2155.865354330952</v>
      </c>
      <c r="D33" s="15">
        <v>95.528444143681071</v>
      </c>
      <c r="E33" s="9">
        <f>C33-D33</f>
        <v>2060.3369101872709</v>
      </c>
      <c r="F33" s="15">
        <v>1920.865354330952</v>
      </c>
      <c r="G33" s="15">
        <v>235</v>
      </c>
    </row>
    <row r="34" spans="1:10" x14ac:dyDescent="0.2">
      <c r="A34" s="8" t="s">
        <v>31</v>
      </c>
      <c r="B34" s="20">
        <v>12002</v>
      </c>
      <c r="C34" s="15">
        <v>450.31856809013004</v>
      </c>
      <c r="D34" s="15">
        <v>19.954044018676967</v>
      </c>
      <c r="E34" s="9">
        <f>C34-D34</f>
        <v>430.36452407145305</v>
      </c>
      <c r="F34" s="15">
        <v>400.31856809013004</v>
      </c>
      <c r="G34" s="15">
        <v>50</v>
      </c>
    </row>
    <row r="35" spans="1:10" x14ac:dyDescent="0.2">
      <c r="A35" s="8" t="s">
        <v>148</v>
      </c>
      <c r="B35" s="20">
        <v>50005</v>
      </c>
      <c r="C35" s="15">
        <v>0</v>
      </c>
      <c r="D35" s="15">
        <v>0</v>
      </c>
      <c r="E35" s="9">
        <f>C35-D35</f>
        <v>0</v>
      </c>
      <c r="F35" s="15">
        <v>0</v>
      </c>
      <c r="G35" s="15">
        <v>0</v>
      </c>
    </row>
    <row r="36" spans="1:10" x14ac:dyDescent="0.2">
      <c r="A36" s="8" t="s">
        <v>108</v>
      </c>
      <c r="B36" s="20">
        <v>59003</v>
      </c>
      <c r="C36" s="15">
        <v>1047.2703994444148</v>
      </c>
      <c r="D36" s="15">
        <v>46.405547385265109</v>
      </c>
      <c r="E36" s="9">
        <f>C36-D36</f>
        <v>1000.8648520591497</v>
      </c>
      <c r="F36" s="15">
        <v>916.27039944441481</v>
      </c>
      <c r="G36" s="15">
        <v>131</v>
      </c>
    </row>
    <row r="37" spans="1:10" x14ac:dyDescent="0.2">
      <c r="A37" s="8" t="s">
        <v>125</v>
      </c>
      <c r="B37" s="20">
        <v>21003</v>
      </c>
      <c r="C37" s="15">
        <v>949.49164747383907</v>
      </c>
      <c r="D37" s="15">
        <v>42.07287789489299</v>
      </c>
      <c r="E37" s="9">
        <f>C37-D37</f>
        <v>907.41876957894613</v>
      </c>
      <c r="F37" s="15">
        <v>885.49164747383907</v>
      </c>
      <c r="G37" s="15">
        <v>64</v>
      </c>
      <c r="H37" s="10"/>
      <c r="I37" s="10"/>
      <c r="J37" s="10"/>
    </row>
    <row r="38" spans="1:10" x14ac:dyDescent="0.2">
      <c r="A38" s="8" t="s">
        <v>39</v>
      </c>
      <c r="B38" s="20">
        <v>16001</v>
      </c>
      <c r="C38" s="15">
        <v>4733.8899999999994</v>
      </c>
      <c r="D38" s="15">
        <v>209.76316797283101</v>
      </c>
      <c r="E38" s="9">
        <f>C38-D38</f>
        <v>4524.1268320271683</v>
      </c>
      <c r="F38" s="15">
        <v>3886.8899999999994</v>
      </c>
      <c r="G38" s="15">
        <v>847</v>
      </c>
    </row>
    <row r="39" spans="1:10" x14ac:dyDescent="0.2">
      <c r="A39" s="8" t="s">
        <v>114</v>
      </c>
      <c r="B39" s="20">
        <v>61008</v>
      </c>
      <c r="C39" s="15">
        <v>924.08365264831889</v>
      </c>
      <c r="D39" s="15">
        <v>40.947025480401223</v>
      </c>
      <c r="E39" s="9">
        <f>C39-D39</f>
        <v>883.13662716791771</v>
      </c>
      <c r="F39" s="15">
        <v>832.08365264831889</v>
      </c>
      <c r="G39" s="15">
        <v>92</v>
      </c>
    </row>
    <row r="40" spans="1:10" x14ac:dyDescent="0.2">
      <c r="A40" s="8" t="s">
        <v>67</v>
      </c>
      <c r="B40" s="20">
        <v>38002</v>
      </c>
      <c r="C40" s="15">
        <v>1038.5403695020259</v>
      </c>
      <c r="D40" s="15">
        <v>46.018711455994854</v>
      </c>
      <c r="E40" s="9">
        <f>C40-D40</f>
        <v>992.52165804603101</v>
      </c>
      <c r="F40" s="15">
        <v>900.5403695020259</v>
      </c>
      <c r="G40" s="15">
        <v>138</v>
      </c>
    </row>
    <row r="41" spans="1:10" s="10" customFormat="1" x14ac:dyDescent="0.2">
      <c r="A41" s="8" t="s">
        <v>90</v>
      </c>
      <c r="B41" s="20">
        <v>49003</v>
      </c>
      <c r="C41" s="15">
        <v>1636.171043940215</v>
      </c>
      <c r="D41" s="15">
        <v>72.500295005231138</v>
      </c>
      <c r="E41" s="9">
        <f>C41-D41</f>
        <v>1563.6707489349837</v>
      </c>
      <c r="F41" s="15">
        <v>1402.171043940215</v>
      </c>
      <c r="G41" s="15">
        <v>234</v>
      </c>
      <c r="H41" s="1"/>
      <c r="I41" s="1"/>
      <c r="J41" s="1"/>
    </row>
    <row r="42" spans="1:10" x14ac:dyDescent="0.2">
      <c r="A42" s="8" t="s">
        <v>22</v>
      </c>
      <c r="B42" s="20">
        <v>5006</v>
      </c>
      <c r="C42" s="15">
        <v>380.45035463282761</v>
      </c>
      <c r="D42" s="15">
        <v>16.858117033595828</v>
      </c>
      <c r="E42" s="9">
        <f>C42-D42</f>
        <v>363.59223759923179</v>
      </c>
      <c r="F42" s="15">
        <v>328.45035463282761</v>
      </c>
      <c r="G42" s="15">
        <v>52</v>
      </c>
    </row>
    <row r="43" spans="1:10" x14ac:dyDescent="0.2">
      <c r="A43" s="8" t="s">
        <v>44</v>
      </c>
      <c r="B43" s="20">
        <v>19004</v>
      </c>
      <c r="C43" s="15">
        <v>1480.9805926783213</v>
      </c>
      <c r="D43" s="15">
        <v>65.623658518995072</v>
      </c>
      <c r="E43" s="9">
        <f>C43-D43</f>
        <v>1415.3569341593261</v>
      </c>
      <c r="F43" s="15">
        <v>1293.9805926783213</v>
      </c>
      <c r="G43" s="15">
        <v>187</v>
      </c>
    </row>
    <row r="44" spans="1:10" x14ac:dyDescent="0.2">
      <c r="A44" s="8" t="s">
        <v>103</v>
      </c>
      <c r="B44" s="20">
        <v>56002</v>
      </c>
      <c r="C44" s="15">
        <v>857.65337767756046</v>
      </c>
      <c r="D44" s="15">
        <v>38.00343681924253</v>
      </c>
      <c r="E44" s="9">
        <f>C44-D44</f>
        <v>819.6499408583179</v>
      </c>
      <c r="F44" s="15">
        <v>774.65337767756046</v>
      </c>
      <c r="G44" s="15">
        <v>83</v>
      </c>
    </row>
    <row r="45" spans="1:10" x14ac:dyDescent="0.2">
      <c r="A45" s="8" t="s">
        <v>130</v>
      </c>
      <c r="B45" s="20">
        <v>64002</v>
      </c>
      <c r="C45" s="15">
        <v>3662.8185414409877</v>
      </c>
      <c r="D45" s="15">
        <v>162.3029730226697</v>
      </c>
      <c r="E45" s="9">
        <f>C45-D45</f>
        <v>3500.5155684183178</v>
      </c>
      <c r="F45" s="15">
        <v>3417.8185414409877</v>
      </c>
      <c r="G45" s="15">
        <v>245</v>
      </c>
    </row>
    <row r="46" spans="1:10" x14ac:dyDescent="0.2">
      <c r="A46" s="8" t="s">
        <v>139</v>
      </c>
      <c r="B46" s="20">
        <v>23001</v>
      </c>
      <c r="C46" s="15">
        <v>1468.7835247867965</v>
      </c>
      <c r="D46" s="15">
        <v>65.08319484094045</v>
      </c>
      <c r="E46" s="9">
        <f>C46-D46</f>
        <v>1403.7003299458561</v>
      </c>
      <c r="F46" s="15">
        <v>1230.7835247867965</v>
      </c>
      <c r="G46" s="15">
        <v>238</v>
      </c>
    </row>
    <row r="47" spans="1:10" x14ac:dyDescent="0.2">
      <c r="A47" s="8" t="s">
        <v>47</v>
      </c>
      <c r="B47" s="20">
        <v>22005</v>
      </c>
      <c r="C47" s="15">
        <v>227.89897172948176</v>
      </c>
      <c r="D47" s="15">
        <v>10.098420176160991</v>
      </c>
      <c r="E47" s="9">
        <f>C47-D47</f>
        <v>217.80055155332076</v>
      </c>
      <c r="F47" s="15">
        <v>210.89897172948176</v>
      </c>
      <c r="G47" s="15">
        <v>17</v>
      </c>
    </row>
    <row r="48" spans="1:10" x14ac:dyDescent="0.2">
      <c r="A48" s="8" t="s">
        <v>113</v>
      </c>
      <c r="B48" s="20">
        <v>61007</v>
      </c>
      <c r="C48" s="15">
        <v>722.09077070441458</v>
      </c>
      <c r="D48" s="15">
        <v>31.996528780115536</v>
      </c>
      <c r="E48" s="9">
        <f>C48-D48</f>
        <v>690.09424192429901</v>
      </c>
      <c r="F48" s="15">
        <v>617.09077070441458</v>
      </c>
      <c r="G48" s="15">
        <v>105</v>
      </c>
    </row>
    <row r="49" spans="1:10" x14ac:dyDescent="0.2">
      <c r="A49" s="8" t="s">
        <v>20</v>
      </c>
      <c r="B49" s="20">
        <v>5003</v>
      </c>
      <c r="C49" s="15">
        <v>299.03364402231398</v>
      </c>
      <c r="D49" s="15">
        <v>13.250465156685181</v>
      </c>
      <c r="E49" s="9">
        <f>C49-D49</f>
        <v>285.78317886562877</v>
      </c>
      <c r="F49" s="15">
        <v>254.03364402231398</v>
      </c>
      <c r="G49" s="15">
        <v>45</v>
      </c>
    </row>
    <row r="50" spans="1:10" x14ac:dyDescent="0.2">
      <c r="A50" s="8" t="s">
        <v>56</v>
      </c>
      <c r="B50" s="20">
        <v>28002</v>
      </c>
      <c r="C50" s="15">
        <v>909.85942172917476</v>
      </c>
      <c r="D50" s="15">
        <v>40.316736280699338</v>
      </c>
      <c r="E50" s="9">
        <f>C50-D50</f>
        <v>869.54268544847537</v>
      </c>
      <c r="F50" s="15">
        <v>782.85942172917476</v>
      </c>
      <c r="G50" s="15">
        <v>127</v>
      </c>
    </row>
    <row r="51" spans="1:10" s="10" customFormat="1" x14ac:dyDescent="0.2">
      <c r="A51" s="8" t="s">
        <v>151</v>
      </c>
      <c r="B51" s="20">
        <v>17001</v>
      </c>
      <c r="C51" s="15">
        <v>1307.5999999999999</v>
      </c>
      <c r="D51" s="15">
        <v>57.940999567221432</v>
      </c>
      <c r="E51" s="9">
        <f>C51-D51</f>
        <v>1249.6590004327784</v>
      </c>
      <c r="F51" s="15"/>
      <c r="G51" s="15"/>
      <c r="H51" s="1"/>
      <c r="I51" s="1"/>
      <c r="J51" s="1"/>
    </row>
    <row r="52" spans="1:10" x14ac:dyDescent="0.2">
      <c r="A52" s="8" t="s">
        <v>81</v>
      </c>
      <c r="B52" s="20">
        <v>44001</v>
      </c>
      <c r="C52" s="15">
        <v>971.88026669058888</v>
      </c>
      <c r="D52" s="15">
        <v>43.064938904642446</v>
      </c>
      <c r="E52" s="9">
        <f>C52-D52</f>
        <v>928.81532778594647</v>
      </c>
      <c r="F52" s="15">
        <v>889.88026669058888</v>
      </c>
      <c r="G52" s="15">
        <v>82</v>
      </c>
    </row>
    <row r="53" spans="1:10" x14ac:dyDescent="0.2">
      <c r="A53" s="8" t="s">
        <v>50</v>
      </c>
      <c r="B53" s="20">
        <v>24004</v>
      </c>
      <c r="C53" s="15">
        <v>1036.0593877360734</v>
      </c>
      <c r="D53" s="15">
        <v>45.908776794456664</v>
      </c>
      <c r="E53" s="9">
        <f>C53-D53</f>
        <v>990.15061094161672</v>
      </c>
      <c r="F53" s="15">
        <v>949.0593877360734</v>
      </c>
      <c r="G53" s="15">
        <v>87</v>
      </c>
    </row>
    <row r="54" spans="1:10" x14ac:dyDescent="0.2">
      <c r="A54" s="8" t="s">
        <v>93</v>
      </c>
      <c r="B54" s="20">
        <v>50003</v>
      </c>
      <c r="C54" s="15">
        <v>6466.9467766404869</v>
      </c>
      <c r="D54" s="15">
        <v>286.55656193527875</v>
      </c>
      <c r="E54" s="9">
        <f>C54-D54</f>
        <v>6180.3902147052086</v>
      </c>
      <c r="F54" s="15">
        <v>5218.9467766404869</v>
      </c>
      <c r="G54" s="15">
        <v>1248</v>
      </c>
      <c r="H54" s="10"/>
      <c r="I54" s="10"/>
      <c r="J54" s="10"/>
    </row>
    <row r="55" spans="1:10" x14ac:dyDescent="0.2">
      <c r="A55" s="8" t="s">
        <v>35</v>
      </c>
      <c r="B55" s="20">
        <v>14001</v>
      </c>
      <c r="C55" s="15">
        <v>1720.4524711801844</v>
      </c>
      <c r="D55" s="15">
        <v>76.234885200425282</v>
      </c>
      <c r="E55" s="9">
        <f>C55-D55</f>
        <v>1644.2175859797592</v>
      </c>
      <c r="F55" s="15">
        <v>1329.4524711801844</v>
      </c>
      <c r="G55" s="15">
        <v>391</v>
      </c>
    </row>
    <row r="56" spans="1:10" x14ac:dyDescent="0.2">
      <c r="A56" s="8" t="s">
        <v>24</v>
      </c>
      <c r="B56" s="20">
        <v>6002</v>
      </c>
      <c r="C56" s="15">
        <v>603.83286063106209</v>
      </c>
      <c r="D56" s="15">
        <v>26.756408317909489</v>
      </c>
      <c r="E56" s="9">
        <f>C56-D56</f>
        <v>577.07645231315257</v>
      </c>
      <c r="F56" s="15">
        <v>563.83286063106209</v>
      </c>
      <c r="G56" s="15">
        <v>40</v>
      </c>
    </row>
    <row r="57" spans="1:10" x14ac:dyDescent="0.2">
      <c r="A57" s="8" t="s">
        <v>61</v>
      </c>
      <c r="B57" s="20">
        <v>33001</v>
      </c>
      <c r="C57" s="15">
        <v>1354.5216079928437</v>
      </c>
      <c r="D57" s="15">
        <v>60.020140641255303</v>
      </c>
      <c r="E57" s="9">
        <f>C57-D57</f>
        <v>1294.5014673515884</v>
      </c>
      <c r="F57" s="15">
        <v>1074.5216079928437</v>
      </c>
      <c r="G57" s="15">
        <v>280</v>
      </c>
    </row>
    <row r="58" spans="1:10" x14ac:dyDescent="0.2">
      <c r="A58" s="8" t="s">
        <v>131</v>
      </c>
      <c r="B58" s="20">
        <v>49004</v>
      </c>
      <c r="C58" s="15">
        <v>3628.9065063331313</v>
      </c>
      <c r="D58" s="15">
        <v>160.80029849566765</v>
      </c>
      <c r="E58" s="9">
        <f>C58-D58</f>
        <v>3468.1062078374639</v>
      </c>
      <c r="F58" s="15">
        <v>3138.9065063331313</v>
      </c>
      <c r="G58" s="15">
        <v>490</v>
      </c>
      <c r="H58" s="10"/>
      <c r="I58" s="10"/>
      <c r="J58" s="10"/>
    </row>
    <row r="59" spans="1:10" x14ac:dyDescent="0.2">
      <c r="A59" s="8" t="s">
        <v>116</v>
      </c>
      <c r="B59" s="20">
        <v>63001</v>
      </c>
      <c r="C59" s="15">
        <v>1353.3228833319674</v>
      </c>
      <c r="D59" s="15">
        <v>59.9670240115084</v>
      </c>
      <c r="E59" s="9">
        <f>C59-D59</f>
        <v>1293.3558593204591</v>
      </c>
      <c r="F59" s="15">
        <v>1181.3228833319674</v>
      </c>
      <c r="G59" s="15">
        <v>172</v>
      </c>
    </row>
    <row r="60" spans="1:10" x14ac:dyDescent="0.2">
      <c r="A60" s="8" t="s">
        <v>98</v>
      </c>
      <c r="B60" s="20">
        <v>53001</v>
      </c>
      <c r="C60" s="15">
        <v>757.61162279960422</v>
      </c>
      <c r="D60" s="15">
        <v>33.570491517860042</v>
      </c>
      <c r="E60" s="9">
        <f>C60-D60</f>
        <v>724.04113128174413</v>
      </c>
      <c r="F60" s="15">
        <v>698.61162279960422</v>
      </c>
      <c r="G60" s="15">
        <v>59</v>
      </c>
    </row>
    <row r="61" spans="1:10" x14ac:dyDescent="0.2">
      <c r="A61" s="8" t="s">
        <v>145</v>
      </c>
      <c r="B61" s="20">
        <v>26004</v>
      </c>
      <c r="C61" s="15">
        <v>1146.1597877892596</v>
      </c>
      <c r="D61" s="15">
        <v>50.787430229629926</v>
      </c>
      <c r="E61" s="9">
        <f>C61-D61</f>
        <v>1095.3723575596296</v>
      </c>
      <c r="F61" s="15">
        <v>999.15978778925955</v>
      </c>
      <c r="G61" s="15">
        <v>147</v>
      </c>
    </row>
    <row r="62" spans="1:10" x14ac:dyDescent="0.2">
      <c r="A62" s="8" t="s">
        <v>26</v>
      </c>
      <c r="B62" s="20">
        <v>6006</v>
      </c>
      <c r="C62" s="15">
        <v>1607.2919710304334</v>
      </c>
      <c r="D62" s="15">
        <v>71.220635819725317</v>
      </c>
      <c r="E62" s="9">
        <f>C62-D62</f>
        <v>1536.0713352107082</v>
      </c>
      <c r="F62" s="15">
        <v>1417.2919710304334</v>
      </c>
      <c r="G62" s="15">
        <v>190</v>
      </c>
    </row>
    <row r="63" spans="1:10" x14ac:dyDescent="0.2">
      <c r="A63" s="8" t="s">
        <v>54</v>
      </c>
      <c r="B63" s="20">
        <v>27001</v>
      </c>
      <c r="C63" s="15">
        <v>306.92157028462839</v>
      </c>
      <c r="D63" s="15">
        <v>13.599986671025219</v>
      </c>
      <c r="E63" s="9">
        <f>C63-D63</f>
        <v>293.3215836136032</v>
      </c>
      <c r="F63" s="15">
        <v>274.92157028462839</v>
      </c>
      <c r="G63" s="15">
        <v>32</v>
      </c>
    </row>
    <row r="64" spans="1:10" x14ac:dyDescent="0.2">
      <c r="A64" s="8" t="s">
        <v>57</v>
      </c>
      <c r="B64" s="20">
        <v>28003</v>
      </c>
      <c r="C64" s="15">
        <v>2785.6035942484523</v>
      </c>
      <c r="D64" s="15">
        <v>123.43274445457328</v>
      </c>
      <c r="E64" s="9">
        <f>C64-D64</f>
        <v>2662.1708497938789</v>
      </c>
      <c r="F64" s="15">
        <v>2264.6035942484523</v>
      </c>
      <c r="G64" s="15">
        <v>521</v>
      </c>
    </row>
    <row r="65" spans="1:7" x14ac:dyDescent="0.2">
      <c r="A65" s="8" t="s">
        <v>59</v>
      </c>
      <c r="B65" s="20">
        <v>30001</v>
      </c>
      <c r="C65" s="15">
        <v>875.81216589474013</v>
      </c>
      <c r="D65" s="15">
        <v>38.80806999470358</v>
      </c>
      <c r="E65" s="9">
        <f>C65-D65</f>
        <v>837.00409590003653</v>
      </c>
      <c r="F65" s="15">
        <v>723.81216589474013</v>
      </c>
      <c r="G65" s="15">
        <v>152</v>
      </c>
    </row>
    <row r="66" spans="1:7" x14ac:dyDescent="0.2">
      <c r="A66" s="8" t="s">
        <v>74</v>
      </c>
      <c r="B66" s="20">
        <v>41002</v>
      </c>
      <c r="C66" s="15">
        <v>9521.0479042456209</v>
      </c>
      <c r="D66" s="15">
        <v>421.88668744217648</v>
      </c>
      <c r="E66" s="9">
        <f>C66-D66</f>
        <v>9099.1612168034444</v>
      </c>
      <c r="F66" s="15">
        <v>8293.0479042456209</v>
      </c>
      <c r="G66" s="15">
        <v>1228</v>
      </c>
    </row>
    <row r="67" spans="1:7" x14ac:dyDescent="0.2">
      <c r="A67" s="8" t="s">
        <v>120</v>
      </c>
      <c r="B67" s="20">
        <v>14002</v>
      </c>
      <c r="C67" s="15">
        <v>2051.5069004274205</v>
      </c>
      <c r="D67" s="15">
        <v>90.904221803163779</v>
      </c>
      <c r="E67" s="9">
        <f>C67-D67</f>
        <v>1960.6026786242567</v>
      </c>
      <c r="F67" s="15">
        <v>1745.5069004274205</v>
      </c>
      <c r="G67" s="15">
        <v>306</v>
      </c>
    </row>
    <row r="68" spans="1:7" x14ac:dyDescent="0.2">
      <c r="A68" s="8" t="s">
        <v>137</v>
      </c>
      <c r="B68" s="20">
        <v>10001</v>
      </c>
      <c r="C68" s="15">
        <v>0</v>
      </c>
      <c r="D68" s="15">
        <v>0</v>
      </c>
      <c r="E68" s="9">
        <f>C68-D68</f>
        <v>0</v>
      </c>
      <c r="F68" s="15">
        <v>0</v>
      </c>
      <c r="G68" s="15">
        <v>0</v>
      </c>
    </row>
    <row r="69" spans="1:7" x14ac:dyDescent="0.2">
      <c r="A69" s="8" t="s">
        <v>136</v>
      </c>
      <c r="B69" s="20">
        <v>51002</v>
      </c>
      <c r="C69" s="15">
        <v>0</v>
      </c>
      <c r="D69" s="15">
        <v>0</v>
      </c>
      <c r="E69" s="9">
        <f>C69-D69</f>
        <v>0</v>
      </c>
      <c r="F69" s="15">
        <v>0</v>
      </c>
      <c r="G69" s="15">
        <v>0</v>
      </c>
    </row>
    <row r="70" spans="1:7" x14ac:dyDescent="0.2">
      <c r="A70" s="8" t="s">
        <v>146</v>
      </c>
      <c r="B70" s="20">
        <v>56006</v>
      </c>
      <c r="C70" s="15">
        <v>783.38446403919238</v>
      </c>
      <c r="D70" s="15">
        <v>34.712510623939153</v>
      </c>
      <c r="E70" s="9">
        <f>C70-D70</f>
        <v>748.67195341525326</v>
      </c>
      <c r="F70" s="15">
        <v>691.38446403919238</v>
      </c>
      <c r="G70" s="15">
        <v>92</v>
      </c>
    </row>
    <row r="71" spans="1:7" x14ac:dyDescent="0.2">
      <c r="A71" s="8" t="s">
        <v>49</v>
      </c>
      <c r="B71" s="20">
        <v>23002</v>
      </c>
      <c r="C71" s="15">
        <v>343.15164118332495</v>
      </c>
      <c r="D71" s="15">
        <v>15.20537556844169</v>
      </c>
      <c r="E71" s="9">
        <f>C71-D71</f>
        <v>327.94626561488326</v>
      </c>
      <c r="F71" s="15">
        <v>298.15164118332495</v>
      </c>
      <c r="G71" s="15">
        <v>45</v>
      </c>
    </row>
    <row r="72" spans="1:7" x14ac:dyDescent="0.2">
      <c r="A72" s="8" t="s">
        <v>99</v>
      </c>
      <c r="B72" s="20">
        <v>53002</v>
      </c>
      <c r="C72" s="15">
        <v>136.67608732307477</v>
      </c>
      <c r="D72" s="15">
        <v>6.0562474123858925</v>
      </c>
      <c r="E72" s="9">
        <f>C72-D72</f>
        <v>130.61983991068888</v>
      </c>
      <c r="F72" s="15">
        <v>123.67608732307477</v>
      </c>
      <c r="G72" s="15">
        <v>13</v>
      </c>
    </row>
    <row r="73" spans="1:7" x14ac:dyDescent="0.2">
      <c r="A73" s="8" t="s">
        <v>87</v>
      </c>
      <c r="B73" s="20">
        <v>48003</v>
      </c>
      <c r="C73" s="15">
        <v>1197.4522058364996</v>
      </c>
      <c r="D73" s="15">
        <v>53.060246053946898</v>
      </c>
      <c r="E73" s="9">
        <f>C73-D73</f>
        <v>1144.3919597825527</v>
      </c>
      <c r="F73" s="15">
        <v>1031.4522058364996</v>
      </c>
      <c r="G73" s="15">
        <v>166</v>
      </c>
    </row>
    <row r="74" spans="1:7" x14ac:dyDescent="0.2">
      <c r="A74" s="8" t="s">
        <v>13</v>
      </c>
      <c r="B74" s="20">
        <v>2002</v>
      </c>
      <c r="C74" s="15">
        <v>17133.460714455294</v>
      </c>
      <c r="D74" s="15">
        <v>759.1999386978124</v>
      </c>
      <c r="E74" s="9">
        <f>C74-D74</f>
        <v>16374.260775757481</v>
      </c>
      <c r="F74" s="15">
        <v>14494.460714455294</v>
      </c>
      <c r="G74" s="15">
        <v>2639</v>
      </c>
    </row>
    <row r="75" spans="1:7" x14ac:dyDescent="0.2">
      <c r="A75" s="8" t="s">
        <v>48</v>
      </c>
      <c r="B75" s="20">
        <v>22006</v>
      </c>
      <c r="C75" s="15">
        <v>1114.4831514135476</v>
      </c>
      <c r="D75" s="15">
        <v>49.383808346381109</v>
      </c>
      <c r="E75" s="9">
        <f>C75-D75</f>
        <v>1065.0993430671665</v>
      </c>
      <c r="F75" s="15">
        <v>1011.4831514135476</v>
      </c>
      <c r="G75" s="15">
        <v>103</v>
      </c>
    </row>
    <row r="76" spans="1:7" x14ac:dyDescent="0.2">
      <c r="A76" s="8" t="s">
        <v>34</v>
      </c>
      <c r="B76" s="20">
        <v>13003</v>
      </c>
      <c r="C76" s="15">
        <v>727.37942914275936</v>
      </c>
      <c r="D76" s="15">
        <v>32.230874265193016</v>
      </c>
      <c r="E76" s="9">
        <f>C76-D76</f>
        <v>695.14855487756631</v>
      </c>
      <c r="F76" s="15">
        <v>643.37942914275936</v>
      </c>
      <c r="G76" s="15">
        <v>84</v>
      </c>
    </row>
    <row r="77" spans="1:7" x14ac:dyDescent="0.2">
      <c r="A77" s="8" t="s">
        <v>14</v>
      </c>
      <c r="B77" s="20">
        <v>2003</v>
      </c>
      <c r="C77" s="15">
        <v>577.1919428499275</v>
      </c>
      <c r="D77" s="15">
        <v>25.57592391470736</v>
      </c>
      <c r="E77" s="9">
        <f>C77-D77</f>
        <v>551.61601893522015</v>
      </c>
      <c r="F77" s="15">
        <v>505.1919428499275</v>
      </c>
      <c r="G77" s="15">
        <v>72</v>
      </c>
    </row>
    <row r="78" spans="1:7" x14ac:dyDescent="0.2">
      <c r="A78" s="8" t="s">
        <v>132</v>
      </c>
      <c r="B78" s="20">
        <v>35002</v>
      </c>
      <c r="C78" s="15">
        <v>59.217412781656662</v>
      </c>
      <c r="D78" s="15">
        <v>2.6239798779091017</v>
      </c>
      <c r="E78" s="9">
        <f>C78-D78</f>
        <v>56.593432903747562</v>
      </c>
      <c r="F78" s="15">
        <v>53.217412781656662</v>
      </c>
      <c r="G78" s="15">
        <v>6</v>
      </c>
    </row>
    <row r="79" spans="1:7" x14ac:dyDescent="0.2">
      <c r="A79" s="8" t="s">
        <v>27</v>
      </c>
      <c r="B79" s="20">
        <v>7002</v>
      </c>
      <c r="C79" s="15">
        <v>6891.2742277851075</v>
      </c>
      <c r="D79" s="15">
        <v>305.35891484376037</v>
      </c>
      <c r="E79" s="9">
        <f>C79-D79</f>
        <v>6585.9153129413471</v>
      </c>
      <c r="F79" s="15">
        <v>6353.2742277851075</v>
      </c>
      <c r="G79" s="15">
        <v>538</v>
      </c>
    </row>
    <row r="80" spans="1:7" x14ac:dyDescent="0.2">
      <c r="A80" s="8" t="s">
        <v>143</v>
      </c>
      <c r="B80" s="20">
        <v>38003</v>
      </c>
      <c r="C80" s="15">
        <v>131.20487714331091</v>
      </c>
      <c r="D80" s="15">
        <v>5.8138128860338929</v>
      </c>
      <c r="E80" s="9">
        <f>C80-D80</f>
        <v>125.39106425727702</v>
      </c>
      <c r="F80" s="15">
        <v>111.20487714331091</v>
      </c>
      <c r="G80" s="15">
        <v>20</v>
      </c>
    </row>
    <row r="81" spans="1:10" x14ac:dyDescent="0.2">
      <c r="A81" s="8" t="s">
        <v>84</v>
      </c>
      <c r="B81" s="20">
        <v>45005</v>
      </c>
      <c r="C81" s="15">
        <v>0</v>
      </c>
      <c r="D81" s="15">
        <v>0</v>
      </c>
      <c r="E81" s="9">
        <f>C81-D81</f>
        <v>0</v>
      </c>
      <c r="F81" s="15">
        <v>0</v>
      </c>
      <c r="G81" s="15">
        <v>0</v>
      </c>
      <c r="H81" s="10"/>
      <c r="I81" s="10"/>
      <c r="J81" s="10"/>
    </row>
    <row r="82" spans="1:10" x14ac:dyDescent="0.2">
      <c r="A82" s="8" t="s">
        <v>71</v>
      </c>
      <c r="B82" s="20">
        <v>40001</v>
      </c>
      <c r="C82" s="15">
        <v>1764.3100822979729</v>
      </c>
      <c r="D82" s="15">
        <v>78.178257658971589</v>
      </c>
      <c r="E82" s="9">
        <f>C82-D82</f>
        <v>1686.1318246390013</v>
      </c>
      <c r="F82" s="15">
        <v>1491.3100822979729</v>
      </c>
      <c r="G82" s="15">
        <v>273</v>
      </c>
    </row>
    <row r="83" spans="1:10" x14ac:dyDescent="0.2">
      <c r="A83" s="8" t="s">
        <v>97</v>
      </c>
      <c r="B83" s="20">
        <v>52004</v>
      </c>
      <c r="C83" s="15">
        <v>544.93239537599766</v>
      </c>
      <c r="D83" s="15">
        <v>24.146472686330391</v>
      </c>
      <c r="E83" s="9">
        <f>C83-D83</f>
        <v>520.78592268966725</v>
      </c>
      <c r="F83" s="15">
        <v>494.93239537599766</v>
      </c>
      <c r="G83" s="15">
        <v>50</v>
      </c>
    </row>
    <row r="84" spans="1:10" x14ac:dyDescent="0.2">
      <c r="A84" s="8" t="s">
        <v>75</v>
      </c>
      <c r="B84" s="20">
        <v>41004</v>
      </c>
      <c r="C84" s="15">
        <v>4472.2792709028718</v>
      </c>
      <c r="D84" s="15">
        <v>198.17094776680688</v>
      </c>
      <c r="E84" s="9">
        <f>C84-D84</f>
        <v>4274.1083231360644</v>
      </c>
      <c r="F84" s="15">
        <v>3850.2792709028718</v>
      </c>
      <c r="G84" s="15">
        <v>622</v>
      </c>
    </row>
    <row r="85" spans="1:10" x14ac:dyDescent="0.2">
      <c r="A85" s="8" t="s">
        <v>82</v>
      </c>
      <c r="B85" s="20">
        <v>44002</v>
      </c>
      <c r="C85" s="15">
        <v>588.20427704230235</v>
      </c>
      <c r="D85" s="15">
        <v>26.063890915834989</v>
      </c>
      <c r="E85" s="9">
        <f>C85-D85</f>
        <v>562.14038612646732</v>
      </c>
      <c r="F85" s="15">
        <v>539.20427704230235</v>
      </c>
      <c r="G85" s="15">
        <v>49</v>
      </c>
      <c r="H85" s="10"/>
      <c r="I85" s="10"/>
      <c r="J85" s="10"/>
    </row>
    <row r="86" spans="1:10" x14ac:dyDescent="0.2">
      <c r="A86" s="8" t="s">
        <v>77</v>
      </c>
      <c r="B86" s="20">
        <v>42001</v>
      </c>
      <c r="C86" s="15">
        <v>1676.4942682091644</v>
      </c>
      <c r="D86" s="15">
        <v>74.287055421196399</v>
      </c>
      <c r="E86" s="9">
        <f>C86-D86</f>
        <v>1602.207212787968</v>
      </c>
      <c r="F86" s="15">
        <v>1468.4942682091644</v>
      </c>
      <c r="G86" s="15">
        <v>208</v>
      </c>
    </row>
    <row r="87" spans="1:10" x14ac:dyDescent="0.2">
      <c r="A87" s="8" t="s">
        <v>69</v>
      </c>
      <c r="B87" s="20">
        <v>39002</v>
      </c>
      <c r="C87" s="15">
        <v>3369.8829468671843</v>
      </c>
      <c r="D87" s="15">
        <v>149.32271823647781</v>
      </c>
      <c r="E87" s="9">
        <f>C87-D87</f>
        <v>3220.5602286307067</v>
      </c>
      <c r="F87" s="15">
        <v>2874.8829468671843</v>
      </c>
      <c r="G87" s="15">
        <v>495</v>
      </c>
    </row>
    <row r="88" spans="1:10" x14ac:dyDescent="0.2">
      <c r="A88" s="8" t="s">
        <v>110</v>
      </c>
      <c r="B88" s="20">
        <v>60003</v>
      </c>
      <c r="C88" s="15">
        <v>2218.8846062518369</v>
      </c>
      <c r="D88" s="15">
        <v>98.320887129513608</v>
      </c>
      <c r="E88" s="9">
        <f>C88-D88</f>
        <v>2120.5637191223232</v>
      </c>
      <c r="F88" s="15">
        <v>1923.8846062518369</v>
      </c>
      <c r="G88" s="15">
        <v>295</v>
      </c>
    </row>
    <row r="89" spans="1:10" x14ac:dyDescent="0.2">
      <c r="A89" s="8" t="s">
        <v>80</v>
      </c>
      <c r="B89" s="20">
        <v>43007</v>
      </c>
      <c r="C89" s="15">
        <v>973.66962176395396</v>
      </c>
      <c r="D89" s="15">
        <v>43.144226929674147</v>
      </c>
      <c r="E89" s="9">
        <f>C89-D89</f>
        <v>930.52539483427984</v>
      </c>
      <c r="F89" s="15">
        <v>797.66962176395396</v>
      </c>
      <c r="G89" s="15">
        <v>176</v>
      </c>
    </row>
    <row r="90" spans="1:10" x14ac:dyDescent="0.2">
      <c r="A90" s="8" t="s">
        <v>124</v>
      </c>
      <c r="B90" s="20">
        <v>15002</v>
      </c>
      <c r="C90" s="15">
        <v>7579.4723406813582</v>
      </c>
      <c r="D90" s="15">
        <v>335.85362772345167</v>
      </c>
      <c r="E90" s="9">
        <f>C90-D90</f>
        <v>7243.6187129579066</v>
      </c>
      <c r="F90" s="15">
        <v>7026.4723406813582</v>
      </c>
      <c r="G90" s="15">
        <v>553</v>
      </c>
      <c r="H90" s="10"/>
      <c r="I90" s="10"/>
      <c r="J90" s="10"/>
    </row>
    <row r="91" spans="1:10" x14ac:dyDescent="0.2">
      <c r="A91" s="8" t="s">
        <v>85</v>
      </c>
      <c r="B91" s="20">
        <v>46001</v>
      </c>
      <c r="C91" s="15">
        <v>6202.9962370264402</v>
      </c>
      <c r="D91" s="15">
        <v>274.8606625000192</v>
      </c>
      <c r="E91" s="9">
        <f>C91-D91</f>
        <v>5928.1355745264209</v>
      </c>
      <c r="F91" s="15">
        <v>5365.9962370264402</v>
      </c>
      <c r="G91" s="15">
        <v>837</v>
      </c>
    </row>
    <row r="92" spans="1:10" x14ac:dyDescent="0.2">
      <c r="A92" s="8" t="s">
        <v>62</v>
      </c>
      <c r="B92" s="20">
        <v>33002</v>
      </c>
      <c r="C92" s="15">
        <v>1393.953188096209</v>
      </c>
      <c r="D92" s="15">
        <v>61.767391456262907</v>
      </c>
      <c r="E92" s="9">
        <f>C92-D92</f>
        <v>1332.1857966399461</v>
      </c>
      <c r="F92" s="15">
        <v>1245.953188096209</v>
      </c>
      <c r="G92" s="15">
        <v>148</v>
      </c>
    </row>
    <row r="93" spans="1:10" x14ac:dyDescent="0.2">
      <c r="A93" s="8" t="s">
        <v>51</v>
      </c>
      <c r="B93" s="20">
        <v>25004</v>
      </c>
      <c r="C93" s="15">
        <v>4002.4250078296309</v>
      </c>
      <c r="D93" s="15">
        <v>177.3512585243904</v>
      </c>
      <c r="E93" s="9">
        <f>C93-D93</f>
        <v>3825.0737493052407</v>
      </c>
      <c r="F93" s="15">
        <v>3390.4250078296309</v>
      </c>
      <c r="G93" s="15">
        <v>612</v>
      </c>
    </row>
    <row r="94" spans="1:10" x14ac:dyDescent="0.2">
      <c r="A94" s="8" t="s">
        <v>58</v>
      </c>
      <c r="B94" s="20">
        <v>29004</v>
      </c>
      <c r="C94" s="15">
        <v>0</v>
      </c>
      <c r="D94" s="15">
        <v>0</v>
      </c>
      <c r="E94" s="9">
        <f>C94-D94</f>
        <v>0</v>
      </c>
      <c r="F94" s="15">
        <v>0</v>
      </c>
      <c r="G94" s="15">
        <v>0</v>
      </c>
    </row>
    <row r="95" spans="1:10" s="10" customFormat="1" x14ac:dyDescent="0.2">
      <c r="A95" s="8" t="s">
        <v>40</v>
      </c>
      <c r="B95" s="20">
        <v>17002</v>
      </c>
      <c r="C95" s="15">
        <v>12301.327062629347</v>
      </c>
      <c r="D95" s="15">
        <v>545.08350107988394</v>
      </c>
      <c r="E95" s="9">
        <f>C95-D95</f>
        <v>11756.243561549463</v>
      </c>
      <c r="F95" s="15">
        <v>10530.327062629347</v>
      </c>
      <c r="G95" s="15">
        <v>1771</v>
      </c>
      <c r="H95" s="1"/>
      <c r="I95" s="1"/>
      <c r="J95" s="1"/>
    </row>
    <row r="96" spans="1:10" x14ac:dyDescent="0.2">
      <c r="A96" s="8" t="s">
        <v>144</v>
      </c>
      <c r="B96" s="20">
        <v>62006</v>
      </c>
      <c r="C96" s="15">
        <v>2285.9213997886836</v>
      </c>
      <c r="D96" s="15">
        <v>101.29135120515321</v>
      </c>
      <c r="E96" s="9">
        <f>C96-D96</f>
        <v>2184.6300485835304</v>
      </c>
      <c r="F96" s="15">
        <v>1983.9213997886836</v>
      </c>
      <c r="G96" s="15">
        <v>302</v>
      </c>
    </row>
    <row r="97" spans="1:10" s="10" customFormat="1" x14ac:dyDescent="0.2">
      <c r="A97" s="8" t="s">
        <v>79</v>
      </c>
      <c r="B97" s="20">
        <v>43002</v>
      </c>
      <c r="C97" s="15">
        <v>1541.9836825986645</v>
      </c>
      <c r="D97" s="15">
        <v>68.326763449152438</v>
      </c>
      <c r="E97" s="9">
        <f>C97-D97</f>
        <v>1473.6569191495121</v>
      </c>
      <c r="F97" s="15">
        <v>1320.9836825986645</v>
      </c>
      <c r="G97" s="15">
        <v>221</v>
      </c>
      <c r="H97" s="1"/>
      <c r="I97" s="1"/>
      <c r="J97" s="1"/>
    </row>
    <row r="98" spans="1:10" x14ac:dyDescent="0.2">
      <c r="A98" s="8" t="s">
        <v>41</v>
      </c>
      <c r="B98" s="20">
        <v>17003</v>
      </c>
      <c r="C98" s="15">
        <v>1490.3933439719106</v>
      </c>
      <c r="D98" s="15">
        <v>66.040746480625714</v>
      </c>
      <c r="E98" s="9">
        <f>C98-D98</f>
        <v>1424.3525974912848</v>
      </c>
      <c r="F98" s="15">
        <v>1311.3933439719106</v>
      </c>
      <c r="G98" s="15">
        <v>179</v>
      </c>
    </row>
    <row r="99" spans="1:10" x14ac:dyDescent="0.2">
      <c r="A99" s="8" t="s">
        <v>94</v>
      </c>
      <c r="B99" s="20">
        <v>51003</v>
      </c>
      <c r="C99" s="15">
        <v>1062.7712217539924</v>
      </c>
      <c r="D99" s="15">
        <v>47.092403563554193</v>
      </c>
      <c r="E99" s="9">
        <f>C99-D99</f>
        <v>1015.6788181904383</v>
      </c>
      <c r="F99" s="15">
        <v>950.77122175399245</v>
      </c>
      <c r="G99" s="15">
        <v>112</v>
      </c>
    </row>
    <row r="100" spans="1:10" x14ac:dyDescent="0.2">
      <c r="A100" s="8" t="s">
        <v>121</v>
      </c>
      <c r="B100" s="20">
        <v>9002</v>
      </c>
      <c r="C100" s="15">
        <v>1980.0879195755463</v>
      </c>
      <c r="D100" s="15">
        <v>87.73957884000238</v>
      </c>
      <c r="E100" s="9">
        <f>C100-D100</f>
        <v>1892.3483407355438</v>
      </c>
      <c r="F100" s="15">
        <v>1659.0879195755463</v>
      </c>
      <c r="G100" s="15">
        <v>321</v>
      </c>
    </row>
    <row r="101" spans="1:10" x14ac:dyDescent="0.2">
      <c r="A101" s="8" t="s">
        <v>105</v>
      </c>
      <c r="B101" s="20">
        <v>56007</v>
      </c>
      <c r="C101" s="15">
        <v>221.6288747407215</v>
      </c>
      <c r="D101" s="15">
        <v>9.8205862155367978</v>
      </c>
      <c r="E101" s="9">
        <f>C101-D101</f>
        <v>211.80828852518471</v>
      </c>
      <c r="F101" s="15">
        <v>201.6288747407215</v>
      </c>
      <c r="G101" s="15">
        <v>20</v>
      </c>
    </row>
    <row r="102" spans="1:10" x14ac:dyDescent="0.2">
      <c r="A102" s="8" t="s">
        <v>129</v>
      </c>
      <c r="B102" s="20">
        <v>39005</v>
      </c>
      <c r="C102" s="15">
        <v>314.3798465497066</v>
      </c>
      <c r="D102" s="15">
        <v>13.930469985377556</v>
      </c>
      <c r="E102" s="9">
        <f>C102-D102</f>
        <v>300.44937656432904</v>
      </c>
      <c r="F102" s="15">
        <v>282.3798465497066</v>
      </c>
      <c r="G102" s="15">
        <v>32</v>
      </c>
    </row>
    <row r="103" spans="1:10" x14ac:dyDescent="0.2">
      <c r="A103" s="8" t="s">
        <v>111</v>
      </c>
      <c r="B103" s="20">
        <v>60004</v>
      </c>
      <c r="C103" s="15">
        <v>1539.8052603156439</v>
      </c>
      <c r="D103" s="15">
        <v>68.230235486046197</v>
      </c>
      <c r="E103" s="9">
        <f>C103-D103</f>
        <v>1471.5750248295976</v>
      </c>
      <c r="F103" s="15">
        <v>1380.8052603156439</v>
      </c>
      <c r="G103" s="15">
        <v>159</v>
      </c>
    </row>
    <row r="104" spans="1:10" s="10" customFormat="1" x14ac:dyDescent="0.2">
      <c r="A104" s="8" t="s">
        <v>63</v>
      </c>
      <c r="B104" s="20">
        <v>33003</v>
      </c>
      <c r="C104" s="15">
        <v>1992.477003445103</v>
      </c>
      <c r="D104" s="15">
        <v>88.288550928656591</v>
      </c>
      <c r="E104" s="9">
        <f>C104-D104</f>
        <v>1904.1884525164464</v>
      </c>
      <c r="F104" s="15">
        <v>1683.477003445103</v>
      </c>
      <c r="G104" s="15">
        <v>309</v>
      </c>
      <c r="H104" s="1"/>
      <c r="I104" s="1"/>
      <c r="J104" s="1"/>
    </row>
    <row r="105" spans="1:10" x14ac:dyDescent="0.2">
      <c r="A105" s="8" t="s">
        <v>60</v>
      </c>
      <c r="B105" s="20">
        <v>32002</v>
      </c>
      <c r="C105" s="15">
        <v>8699.3897807863032</v>
      </c>
      <c r="D105" s="15">
        <v>385.47823456992177</v>
      </c>
      <c r="E105" s="9">
        <f>C105-D105</f>
        <v>8313.9115462163809</v>
      </c>
      <c r="F105" s="15">
        <v>7559.3897807863032</v>
      </c>
      <c r="G105" s="15">
        <v>1140</v>
      </c>
    </row>
    <row r="106" spans="1:10" x14ac:dyDescent="0.2">
      <c r="A106" s="8" t="s">
        <v>11</v>
      </c>
      <c r="B106" s="20">
        <v>1001</v>
      </c>
      <c r="C106" s="15">
        <v>1911.8099999999997</v>
      </c>
      <c r="D106" s="15">
        <v>84.71411928923952</v>
      </c>
      <c r="E106" s="9">
        <f>C106-D106</f>
        <v>1827.0958807107602</v>
      </c>
      <c r="F106" s="15">
        <v>1315.8099999999997</v>
      </c>
      <c r="G106" s="15">
        <v>596</v>
      </c>
    </row>
    <row r="107" spans="1:10" x14ac:dyDescent="0.2">
      <c r="A107" s="8" t="s">
        <v>30</v>
      </c>
      <c r="B107" s="20">
        <v>11005</v>
      </c>
      <c r="C107" s="15">
        <v>876.99794636172351</v>
      </c>
      <c r="D107" s="15">
        <v>38.860613054908768</v>
      </c>
      <c r="E107" s="9">
        <f>C107-D107</f>
        <v>838.13733330681475</v>
      </c>
      <c r="F107" s="15">
        <v>811.99794636172351</v>
      </c>
      <c r="G107" s="15">
        <v>65</v>
      </c>
    </row>
    <row r="108" spans="1:10" s="10" customFormat="1" x14ac:dyDescent="0.2">
      <c r="A108" s="8" t="s">
        <v>95</v>
      </c>
      <c r="B108" s="20">
        <v>51004</v>
      </c>
      <c r="C108" s="15">
        <v>51635.892519574591</v>
      </c>
      <c r="D108" s="15">
        <v>2288.0355048407491</v>
      </c>
      <c r="E108" s="9">
        <f>C108-D108</f>
        <v>49347.85701473384</v>
      </c>
      <c r="F108" s="15">
        <v>43477.892519574591</v>
      </c>
      <c r="G108" s="15">
        <v>8158</v>
      </c>
      <c r="H108" s="1"/>
      <c r="I108" s="1"/>
      <c r="J108" s="1"/>
    </row>
    <row r="109" spans="1:10" x14ac:dyDescent="0.2">
      <c r="A109" s="8" t="s">
        <v>104</v>
      </c>
      <c r="B109" s="20">
        <v>56004</v>
      </c>
      <c r="C109" s="15">
        <v>0</v>
      </c>
      <c r="D109" s="15">
        <v>0</v>
      </c>
      <c r="E109" s="9">
        <f>C109-D109</f>
        <v>0</v>
      </c>
      <c r="F109" s="15">
        <v>0</v>
      </c>
      <c r="G109" s="15">
        <v>0</v>
      </c>
    </row>
    <row r="110" spans="1:10" x14ac:dyDescent="0.2">
      <c r="A110" s="8" t="s">
        <v>100</v>
      </c>
      <c r="B110" s="20">
        <v>54004</v>
      </c>
      <c r="C110" s="15">
        <v>578.8649714369883</v>
      </c>
      <c r="D110" s="15">
        <v>25.650057402500906</v>
      </c>
      <c r="E110" s="9">
        <f>C110-D110</f>
        <v>553.21491403448738</v>
      </c>
      <c r="F110" s="15">
        <v>540.8649714369883</v>
      </c>
      <c r="G110" s="15">
        <v>38</v>
      </c>
    </row>
    <row r="111" spans="1:10" x14ac:dyDescent="0.2">
      <c r="A111" s="8" t="s">
        <v>70</v>
      </c>
      <c r="B111" s="20">
        <v>39004</v>
      </c>
      <c r="C111" s="15">
        <v>144.37237167564973</v>
      </c>
      <c r="D111" s="15">
        <v>6.397277091448113</v>
      </c>
      <c r="E111" s="9">
        <f>C111-D111</f>
        <v>137.97509458420163</v>
      </c>
      <c r="F111" s="15">
        <v>125.37237167564973</v>
      </c>
      <c r="G111" s="15">
        <v>19</v>
      </c>
    </row>
    <row r="112" spans="1:10" x14ac:dyDescent="0.2">
      <c r="A112" s="8" t="s">
        <v>102</v>
      </c>
      <c r="B112" s="20">
        <v>55005</v>
      </c>
      <c r="C112" s="15">
        <v>1032.6490535903899</v>
      </c>
      <c r="D112" s="15">
        <v>45.757661645130312</v>
      </c>
      <c r="E112" s="9">
        <f>C112-D112</f>
        <v>986.89139194525967</v>
      </c>
      <c r="F112" s="15">
        <v>952.64905359038994</v>
      </c>
      <c r="G112" s="15">
        <v>80</v>
      </c>
    </row>
    <row r="113" spans="1:7" x14ac:dyDescent="0.2">
      <c r="A113" s="8" t="s">
        <v>18</v>
      </c>
      <c r="B113" s="20">
        <v>4003</v>
      </c>
      <c r="C113" s="15">
        <v>468.1</v>
      </c>
      <c r="D113" s="15">
        <v>20.741956177283843</v>
      </c>
      <c r="E113" s="9">
        <f>C113-D113</f>
        <v>447.35804382271618</v>
      </c>
      <c r="F113" s="15">
        <v>397.1</v>
      </c>
      <c r="G113" s="15">
        <v>71</v>
      </c>
    </row>
    <row r="114" spans="1:7" x14ac:dyDescent="0.2">
      <c r="A114" s="8" t="s">
        <v>115</v>
      </c>
      <c r="B114" s="20">
        <v>62005</v>
      </c>
      <c r="C114" s="15">
        <v>727.67340298432873</v>
      </c>
      <c r="D114" s="15">
        <v>32.243900525690989</v>
      </c>
      <c r="E114" s="9">
        <f>C114-D114</f>
        <v>695.42950245863778</v>
      </c>
      <c r="F114" s="15">
        <v>627.67340298432873</v>
      </c>
      <c r="G114" s="15">
        <v>100</v>
      </c>
    </row>
    <row r="115" spans="1:7" x14ac:dyDescent="0.2">
      <c r="A115" s="8" t="s">
        <v>91</v>
      </c>
      <c r="B115" s="20">
        <v>49005</v>
      </c>
      <c r="C115" s="15">
        <v>189597.55076368657</v>
      </c>
      <c r="D115" s="15">
        <v>8401.2477873546995</v>
      </c>
      <c r="E115" s="9">
        <f>C115-D115</f>
        <v>181196.30297633188</v>
      </c>
      <c r="F115" s="15">
        <v>157934.55076368657</v>
      </c>
      <c r="G115" s="15">
        <v>31663</v>
      </c>
    </row>
    <row r="116" spans="1:7" x14ac:dyDescent="0.2">
      <c r="A116" s="8" t="s">
        <v>21</v>
      </c>
      <c r="B116" s="20">
        <v>5005</v>
      </c>
      <c r="C116" s="15">
        <v>1547.3947913912591</v>
      </c>
      <c r="D116" s="15">
        <v>68.566534825880723</v>
      </c>
      <c r="E116" s="9">
        <f>C116-D116</f>
        <v>1478.8282565653783</v>
      </c>
      <c r="F116" s="15">
        <v>1295.3947913912591</v>
      </c>
      <c r="G116" s="15">
        <v>252</v>
      </c>
    </row>
    <row r="117" spans="1:7" x14ac:dyDescent="0.2">
      <c r="A117" s="8" t="s">
        <v>122</v>
      </c>
      <c r="B117" s="20">
        <v>54002</v>
      </c>
      <c r="C117" s="15">
        <v>7755.5833248534</v>
      </c>
      <c r="D117" s="15">
        <v>343.65727291899708</v>
      </c>
      <c r="E117" s="9">
        <f>C117-D117</f>
        <v>7411.9260519344025</v>
      </c>
      <c r="F117" s="15">
        <v>6762.5833248534</v>
      </c>
      <c r="G117" s="15">
        <v>993</v>
      </c>
    </row>
    <row r="118" spans="1:7" x14ac:dyDescent="0.2">
      <c r="A118" s="8" t="s">
        <v>38</v>
      </c>
      <c r="B118" s="20">
        <v>15003</v>
      </c>
      <c r="C118" s="15">
        <v>2223.2220366613365</v>
      </c>
      <c r="D118" s="15">
        <v>98.513082795986264</v>
      </c>
      <c r="E118" s="9">
        <f>C118-D118</f>
        <v>2124.7089538653504</v>
      </c>
      <c r="F118" s="15">
        <v>1896.2220366613365</v>
      </c>
      <c r="G118" s="15">
        <v>327</v>
      </c>
    </row>
    <row r="119" spans="1:7" x14ac:dyDescent="0.2">
      <c r="A119" s="8" t="s">
        <v>53</v>
      </c>
      <c r="B119" s="20">
        <v>26005</v>
      </c>
      <c r="C119" s="15">
        <v>573.81950686809523</v>
      </c>
      <c r="D119" s="15">
        <v>25.42648806906357</v>
      </c>
      <c r="E119" s="9">
        <f>C119-D119</f>
        <v>548.39301879903167</v>
      </c>
      <c r="F119" s="15">
        <v>495.81950686809523</v>
      </c>
      <c r="G119" s="15">
        <v>78</v>
      </c>
    </row>
    <row r="120" spans="1:7" x14ac:dyDescent="0.2">
      <c r="A120" s="8" t="s">
        <v>72</v>
      </c>
      <c r="B120" s="20">
        <v>40002</v>
      </c>
      <c r="C120" s="15">
        <v>1684.1525725827191</v>
      </c>
      <c r="D120" s="15">
        <v>74.626402171268126</v>
      </c>
      <c r="E120" s="9">
        <f>C120-D120</f>
        <v>1609.5261704114509</v>
      </c>
      <c r="F120" s="15">
        <v>1455.1525725827191</v>
      </c>
      <c r="G120" s="15">
        <v>229</v>
      </c>
    </row>
    <row r="121" spans="1:7" x14ac:dyDescent="0.2">
      <c r="A121" s="8" t="s">
        <v>140</v>
      </c>
      <c r="B121" s="20">
        <v>57001</v>
      </c>
      <c r="C121" s="15">
        <v>0</v>
      </c>
      <c r="D121" s="15">
        <v>0</v>
      </c>
      <c r="E121" s="9">
        <f>C121-D121</f>
        <v>0</v>
      </c>
      <c r="F121" s="15">
        <v>0</v>
      </c>
      <c r="G121" s="15">
        <v>0</v>
      </c>
    </row>
    <row r="122" spans="1:7" x14ac:dyDescent="0.2">
      <c r="A122" s="8" t="s">
        <v>135</v>
      </c>
      <c r="B122" s="20">
        <v>54006</v>
      </c>
      <c r="C122" s="15">
        <v>466.40992124654599</v>
      </c>
      <c r="D122" s="15">
        <v>20.667067180402189</v>
      </c>
      <c r="E122" s="9">
        <f>C122-D122</f>
        <v>445.74285406614382</v>
      </c>
      <c r="F122" s="15">
        <v>412.40992124654599</v>
      </c>
      <c r="G122" s="15">
        <v>54</v>
      </c>
    </row>
    <row r="123" spans="1:7" x14ac:dyDescent="0.2">
      <c r="A123" s="8" t="s">
        <v>76</v>
      </c>
      <c r="B123" s="20">
        <v>41005</v>
      </c>
      <c r="C123" s="15">
        <v>3557.2383673310383</v>
      </c>
      <c r="D123" s="15">
        <v>157.62461509791311</v>
      </c>
      <c r="E123" s="9">
        <f>C123-D123</f>
        <v>3399.6137522331251</v>
      </c>
      <c r="F123" s="15">
        <v>2942.2383673310383</v>
      </c>
      <c r="G123" s="15">
        <v>615</v>
      </c>
    </row>
    <row r="124" spans="1:7" x14ac:dyDescent="0.2">
      <c r="A124" s="8" t="s">
        <v>118</v>
      </c>
      <c r="B124" s="20">
        <v>66001</v>
      </c>
      <c r="C124" s="15">
        <v>0</v>
      </c>
      <c r="D124" s="15">
        <v>0</v>
      </c>
      <c r="E124" s="9">
        <f>C124-D124</f>
        <v>0</v>
      </c>
      <c r="F124" s="15">
        <v>0</v>
      </c>
      <c r="G124" s="15">
        <v>0</v>
      </c>
    </row>
    <row r="125" spans="1:7" x14ac:dyDescent="0.2">
      <c r="A125" s="8" t="s">
        <v>64</v>
      </c>
      <c r="B125" s="20">
        <v>33005</v>
      </c>
      <c r="C125" s="15">
        <v>0</v>
      </c>
      <c r="D125" s="15">
        <v>0</v>
      </c>
      <c r="E125" s="9">
        <f>C125-D125</f>
        <v>0</v>
      </c>
      <c r="F125" s="15">
        <v>0</v>
      </c>
      <c r="G125" s="15">
        <v>0</v>
      </c>
    </row>
    <row r="126" spans="1:7" x14ac:dyDescent="0.2">
      <c r="A126" s="8" t="s">
        <v>134</v>
      </c>
      <c r="B126" s="20">
        <v>49006</v>
      </c>
      <c r="C126" s="15">
        <v>2024.1285361551256</v>
      </c>
      <c r="D126" s="15">
        <v>89.691060444604375</v>
      </c>
      <c r="E126" s="9">
        <f>C126-D126</f>
        <v>1934.4374757105213</v>
      </c>
      <c r="F126" s="15">
        <v>1696.1285361551256</v>
      </c>
      <c r="G126" s="15">
        <v>328</v>
      </c>
    </row>
    <row r="127" spans="1:7" x14ac:dyDescent="0.2">
      <c r="A127" s="8" t="s">
        <v>33</v>
      </c>
      <c r="B127" s="20">
        <v>13001</v>
      </c>
      <c r="C127" s="15">
        <v>3751.4795792594909</v>
      </c>
      <c r="D127" s="15">
        <v>166.23162792774104</v>
      </c>
      <c r="E127" s="9">
        <f>C127-D127</f>
        <v>3585.2479513317498</v>
      </c>
      <c r="F127" s="15">
        <v>3320.4795792594909</v>
      </c>
      <c r="G127" s="15">
        <v>431</v>
      </c>
    </row>
    <row r="128" spans="1:7" x14ac:dyDescent="0.2">
      <c r="A128" s="8" t="s">
        <v>126</v>
      </c>
      <c r="B128" s="20">
        <v>60006</v>
      </c>
      <c r="C128" s="15">
        <v>625.06978428824505</v>
      </c>
      <c r="D128" s="15">
        <v>27.697436602117165</v>
      </c>
      <c r="E128" s="9">
        <f>C128-D128</f>
        <v>597.37234768612791</v>
      </c>
      <c r="F128" s="15">
        <v>550.06978428824505</v>
      </c>
      <c r="G128" s="15">
        <v>75</v>
      </c>
    </row>
    <row r="129" spans="1:7" x14ac:dyDescent="0.2">
      <c r="A129" s="8" t="s">
        <v>133</v>
      </c>
      <c r="B129" s="20">
        <v>11004</v>
      </c>
      <c r="C129" s="15">
        <v>0</v>
      </c>
      <c r="D129" s="15">
        <v>0</v>
      </c>
      <c r="E129" s="9">
        <f>C129-D129</f>
        <v>0</v>
      </c>
      <c r="F129" s="15">
        <v>0</v>
      </c>
      <c r="G129" s="15">
        <v>0</v>
      </c>
    </row>
    <row r="130" spans="1:7" x14ac:dyDescent="0.2">
      <c r="A130" s="8" t="s">
        <v>141</v>
      </c>
      <c r="B130" s="20">
        <v>51005</v>
      </c>
      <c r="C130" s="15">
        <v>1345.5007117800294</v>
      </c>
      <c r="D130" s="15">
        <v>59.620416150919858</v>
      </c>
      <c r="E130" s="9">
        <f>C130-D130</f>
        <v>1285.8802956291095</v>
      </c>
      <c r="F130" s="15">
        <v>1239.5007117800294</v>
      </c>
      <c r="G130" s="15">
        <v>106</v>
      </c>
    </row>
    <row r="131" spans="1:7" x14ac:dyDescent="0.2">
      <c r="A131" s="8" t="s">
        <v>25</v>
      </c>
      <c r="B131" s="20">
        <v>6005</v>
      </c>
      <c r="C131" s="15">
        <v>77.415947184168658</v>
      </c>
      <c r="D131" s="15">
        <v>3.4303742446420564</v>
      </c>
      <c r="E131" s="9">
        <f>C131-D131</f>
        <v>73.985572939526605</v>
      </c>
      <c r="F131" s="15">
        <v>72.415947184168658</v>
      </c>
      <c r="G131" s="15">
        <v>5</v>
      </c>
    </row>
    <row r="132" spans="1:7" x14ac:dyDescent="0.2">
      <c r="A132" s="8" t="s">
        <v>36</v>
      </c>
      <c r="B132" s="20">
        <v>14004</v>
      </c>
      <c r="C132" s="15">
        <v>18090.882379978822</v>
      </c>
      <c r="D132" s="15">
        <v>801.62420323417473</v>
      </c>
      <c r="E132" s="9">
        <f>C132-D132</f>
        <v>17289.258176744646</v>
      </c>
      <c r="F132" s="15">
        <v>15214.882379978822</v>
      </c>
      <c r="G132" s="15">
        <v>2876</v>
      </c>
    </row>
    <row r="133" spans="1:7" x14ac:dyDescent="0.2">
      <c r="A133" s="8" t="s">
        <v>42</v>
      </c>
      <c r="B133" s="20">
        <v>18003</v>
      </c>
      <c r="C133" s="15">
        <v>1377.3812371051367</v>
      </c>
      <c r="D133" s="15">
        <v>61.033072547420964</v>
      </c>
      <c r="E133" s="9">
        <f>C133-D133</f>
        <v>1316.3481645577158</v>
      </c>
      <c r="F133" s="15">
        <v>1249.3812371051367</v>
      </c>
      <c r="G133" s="15">
        <v>128</v>
      </c>
    </row>
    <row r="134" spans="1:7" x14ac:dyDescent="0.2">
      <c r="A134" s="8" t="s">
        <v>37</v>
      </c>
      <c r="B134" s="20">
        <v>14005</v>
      </c>
      <c r="C134" s="15">
        <v>1462.074074730808</v>
      </c>
      <c r="D134" s="15">
        <v>64.7858927280693</v>
      </c>
      <c r="E134" s="9">
        <f>C134-D134</f>
        <v>1397.2881820027387</v>
      </c>
      <c r="F134" s="15">
        <v>1279.074074730808</v>
      </c>
      <c r="G134" s="15">
        <v>183</v>
      </c>
    </row>
    <row r="135" spans="1:7" x14ac:dyDescent="0.2">
      <c r="A135" s="8" t="s">
        <v>43</v>
      </c>
      <c r="B135" s="20">
        <v>18005</v>
      </c>
      <c r="C135" s="15">
        <v>1363.6437947193515</v>
      </c>
      <c r="D135" s="15">
        <v>60.424353410582853</v>
      </c>
      <c r="E135" s="9">
        <f>C135-D135</f>
        <v>1303.2194413087686</v>
      </c>
      <c r="F135" s="15">
        <v>1210.6437947193515</v>
      </c>
      <c r="G135" s="15">
        <v>153</v>
      </c>
    </row>
    <row r="136" spans="1:7" x14ac:dyDescent="0.2">
      <c r="A136" s="8" t="s">
        <v>65</v>
      </c>
      <c r="B136" s="20">
        <v>36002</v>
      </c>
      <c r="C136" s="15">
        <v>1159.5088325427073</v>
      </c>
      <c r="D136" s="15">
        <v>51.37893909800124</v>
      </c>
      <c r="E136" s="9">
        <f>C136-D136</f>
        <v>1108.1298934447061</v>
      </c>
      <c r="F136" s="15">
        <v>989.5088325427073</v>
      </c>
      <c r="G136" s="15">
        <v>170</v>
      </c>
    </row>
    <row r="137" spans="1:7" x14ac:dyDescent="0.2">
      <c r="A137" s="8" t="s">
        <v>92</v>
      </c>
      <c r="B137" s="20">
        <v>49007</v>
      </c>
      <c r="C137" s="15">
        <v>2408.0965460884199</v>
      </c>
      <c r="D137" s="15">
        <v>106.70504812996067</v>
      </c>
      <c r="E137" s="9">
        <f>C137-D137</f>
        <v>2301.3914979584592</v>
      </c>
      <c r="F137" s="15">
        <v>2090.0965460884199</v>
      </c>
      <c r="G137" s="15">
        <v>318</v>
      </c>
    </row>
    <row r="138" spans="1:7" x14ac:dyDescent="0.2">
      <c r="A138" s="8" t="s">
        <v>12</v>
      </c>
      <c r="B138" s="20">
        <v>1003</v>
      </c>
      <c r="C138" s="15">
        <v>933.01429754576816</v>
      </c>
      <c r="D138" s="15">
        <v>41.342750849121103</v>
      </c>
      <c r="E138" s="9">
        <f>C138-D138</f>
        <v>891.67154669664706</v>
      </c>
      <c r="F138" s="15">
        <v>821.01429754576816</v>
      </c>
      <c r="G138" s="15">
        <v>112</v>
      </c>
    </row>
    <row r="139" spans="1:7" x14ac:dyDescent="0.2">
      <c r="A139" s="8" t="s">
        <v>86</v>
      </c>
      <c r="B139" s="20">
        <v>47001</v>
      </c>
      <c r="C139" s="15">
        <v>2342.7841843818405</v>
      </c>
      <c r="D139" s="15">
        <v>103.81099526870713</v>
      </c>
      <c r="E139" s="9">
        <f>C139-D139</f>
        <v>2238.9731891131332</v>
      </c>
      <c r="F139" s="15">
        <v>2152.7841843818405</v>
      </c>
      <c r="G139" s="15">
        <v>190</v>
      </c>
    </row>
    <row r="140" spans="1:7" x14ac:dyDescent="0.2">
      <c r="A140" s="8" t="s">
        <v>32</v>
      </c>
      <c r="B140" s="20">
        <v>12003</v>
      </c>
      <c r="C140" s="15">
        <v>315.79284380990873</v>
      </c>
      <c r="D140" s="15">
        <v>13.99308123778032</v>
      </c>
      <c r="E140" s="9">
        <f>C140-D140</f>
        <v>301.79976257212843</v>
      </c>
      <c r="F140" s="15">
        <v>269.79284380990873</v>
      </c>
      <c r="G140" s="15">
        <v>46</v>
      </c>
    </row>
    <row r="141" spans="1:7" x14ac:dyDescent="0.2">
      <c r="A141" s="8" t="s">
        <v>101</v>
      </c>
      <c r="B141" s="20">
        <v>54007</v>
      </c>
      <c r="C141" s="15">
        <v>1158.3748304684443</v>
      </c>
      <c r="D141" s="15">
        <v>51.32869038762032</v>
      </c>
      <c r="E141" s="9">
        <f>C141-D141</f>
        <v>1107.046140080824</v>
      </c>
      <c r="F141" s="15">
        <v>1031.3748304684443</v>
      </c>
      <c r="G141" s="15">
        <v>127</v>
      </c>
    </row>
    <row r="142" spans="1:7" x14ac:dyDescent="0.2">
      <c r="A142" s="8" t="s">
        <v>107</v>
      </c>
      <c r="B142" s="20">
        <v>59002</v>
      </c>
      <c r="C142" s="15">
        <v>3243.1407196945934</v>
      </c>
      <c r="D142" s="15">
        <v>143.70664961476189</v>
      </c>
      <c r="E142" s="9">
        <f>C142-D142</f>
        <v>3099.4340700798316</v>
      </c>
      <c r="F142" s="15">
        <v>2886.1407196945934</v>
      </c>
      <c r="G142" s="15">
        <v>357</v>
      </c>
    </row>
    <row r="143" spans="1:7" x14ac:dyDescent="0.2">
      <c r="A143" s="8" t="s">
        <v>128</v>
      </c>
      <c r="B143" s="20">
        <v>2006</v>
      </c>
      <c r="C143" s="15">
        <v>3869.3667698775039</v>
      </c>
      <c r="D143" s="15">
        <v>171.45532145831558</v>
      </c>
      <c r="E143" s="9">
        <f>C143-D143</f>
        <v>3697.9114484191882</v>
      </c>
      <c r="F143" s="15">
        <v>3351.3667698775039</v>
      </c>
      <c r="G143" s="15">
        <v>518</v>
      </c>
    </row>
    <row r="144" spans="1:7" x14ac:dyDescent="0.2">
      <c r="A144" s="8" t="s">
        <v>123</v>
      </c>
      <c r="B144" s="20">
        <v>55004</v>
      </c>
      <c r="C144" s="15">
        <v>973.30211183228585</v>
      </c>
      <c r="D144" s="15">
        <v>43.127942215088851</v>
      </c>
      <c r="E144" s="9">
        <f>C144-D144</f>
        <v>930.17416961719698</v>
      </c>
      <c r="F144" s="15">
        <v>873.30211183228585</v>
      </c>
      <c r="G144" s="15">
        <v>100</v>
      </c>
    </row>
    <row r="145" spans="1:8" x14ac:dyDescent="0.2">
      <c r="A145" s="8" t="s">
        <v>117</v>
      </c>
      <c r="B145" s="20">
        <v>63003</v>
      </c>
      <c r="C145" s="15">
        <v>12946.940133325999</v>
      </c>
      <c r="D145" s="15">
        <v>573.69123024004546</v>
      </c>
      <c r="E145" s="9">
        <f>C145-D145</f>
        <v>12373.248903085954</v>
      </c>
      <c r="F145" s="15">
        <v>11030.940133325999</v>
      </c>
      <c r="G145" s="15">
        <v>1916</v>
      </c>
    </row>
    <row r="146" spans="1:8" ht="15.75" customHeight="1" x14ac:dyDescent="0.2">
      <c r="A146" s="21"/>
      <c r="B146" s="22" t="s">
        <v>10</v>
      </c>
      <c r="C146" s="11">
        <f>SUM(C8:C145)</f>
        <v>564194.61597437633</v>
      </c>
      <c r="D146" s="11">
        <f>SUM(D8:D145)</f>
        <v>25000.000000000011</v>
      </c>
      <c r="E146" s="11">
        <f t="shared" ref="E146" si="0">C146-D146</f>
        <v>539194.61597437633</v>
      </c>
      <c r="F146" s="11"/>
      <c r="G146" s="11"/>
      <c r="H146" s="35"/>
    </row>
    <row r="147" spans="1:8" x14ac:dyDescent="0.2">
      <c r="H147" s="35"/>
    </row>
  </sheetData>
  <sortState xmlns:xlrd2="http://schemas.microsoft.com/office/spreadsheetml/2017/richdata2" ref="A8:J145">
    <sortCondition ref="A8:A145"/>
  </sortState>
  <mergeCells count="4">
    <mergeCell ref="A6:A7"/>
    <mergeCell ref="B6:B7"/>
    <mergeCell ref="C6:C7"/>
    <mergeCell ref="E6:E7"/>
  </mergeCells>
  <pageMargins left="0.44" right="0.25" top="0.4" bottom="0.17" header="0.4" footer="0.17"/>
  <pageSetup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Rounded</vt:lpstr>
      <vt:lpstr>Rounded!Print_Titles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2022-07-11T04:49:58Z</cp:lastPrinted>
  <dcterms:created xsi:type="dcterms:W3CDTF">2011-02-22T14:50:52Z</dcterms:created>
  <dcterms:modified xsi:type="dcterms:W3CDTF">2023-06-22T19:29:44Z</dcterms:modified>
</cp:coreProperties>
</file>