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medicaid\FY2023\"/>
    </mc:Choice>
  </mc:AlternateContent>
  <xr:revisionPtr revIDLastSave="0" documentId="8_{6AA1BC85-DBC7-4653-B49B-A925FA1E973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ounded" sheetId="1" r:id="rId1"/>
  </sheets>
  <definedNames>
    <definedName name="_xlnm._FilterDatabase" localSheetId="0" hidden="1">Rounded!$A$7:$G$145</definedName>
    <definedName name="_xlnm.Print_Titles" localSheetId="0">Rounded!$6:$7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0" i="1"/>
  <c r="E44" i="1"/>
  <c r="E52" i="1"/>
  <c r="E108" i="1"/>
  <c r="E67" i="1"/>
  <c r="E124" i="1"/>
  <c r="E28" i="1"/>
  <c r="E60" i="1"/>
  <c r="E126" i="1"/>
  <c r="E134" i="1"/>
  <c r="E135" i="1"/>
  <c r="E142" i="1"/>
  <c r="E82" i="1"/>
  <c r="E90" i="1"/>
  <c r="E98" i="1"/>
  <c r="E106" i="1"/>
  <c r="E9" i="1"/>
  <c r="E17" i="1"/>
  <c r="E29" i="1"/>
  <c r="E33" i="1"/>
  <c r="E41" i="1"/>
  <c r="E53" i="1"/>
  <c r="E57" i="1"/>
  <c r="E61" i="1"/>
  <c r="E65" i="1"/>
  <c r="E72" i="1"/>
  <c r="E118" i="1"/>
  <c r="E25" i="1"/>
  <c r="E36" i="1"/>
  <c r="E37" i="1"/>
  <c r="E45" i="1"/>
  <c r="E49" i="1"/>
  <c r="E69" i="1"/>
  <c r="E74" i="1"/>
  <c r="E77" i="1"/>
  <c r="E78" i="1"/>
  <c r="E85" i="1"/>
  <c r="E86" i="1"/>
  <c r="E93" i="1"/>
  <c r="E94" i="1"/>
  <c r="E101" i="1"/>
  <c r="E102" i="1"/>
  <c r="E110" i="1"/>
  <c r="E143" i="1" l="1"/>
  <c r="E119" i="1"/>
  <c r="E111" i="1"/>
  <c r="E127" i="1"/>
  <c r="E123" i="1"/>
  <c r="E115" i="1"/>
  <c r="E42" i="1"/>
  <c r="C145" i="1"/>
  <c r="E117" i="1"/>
  <c r="E100" i="1"/>
  <c r="E140" i="1"/>
  <c r="E132" i="1"/>
  <c r="E109" i="1"/>
  <c r="E92" i="1"/>
  <c r="E84" i="1"/>
  <c r="E76" i="1"/>
  <c r="E68" i="1"/>
  <c r="E59" i="1"/>
  <c r="E51" i="1"/>
  <c r="E43" i="1"/>
  <c r="E35" i="1"/>
  <c r="E27" i="1"/>
  <c r="E19" i="1"/>
  <c r="E11" i="1"/>
  <c r="E131" i="1"/>
  <c r="E139" i="1"/>
  <c r="E24" i="1"/>
  <c r="E38" i="1"/>
  <c r="E14" i="1"/>
  <c r="E21" i="1"/>
  <c r="E13" i="1"/>
  <c r="E30" i="1"/>
  <c r="E22" i="1"/>
  <c r="E70" i="1"/>
  <c r="E66" i="1"/>
  <c r="E34" i="1"/>
  <c r="E26" i="1"/>
  <c r="E18" i="1"/>
  <c r="E116" i="1"/>
  <c r="E107" i="1"/>
  <c r="E99" i="1"/>
  <c r="E91" i="1"/>
  <c r="E83" i="1"/>
  <c r="E75" i="1"/>
  <c r="E50" i="1"/>
  <c r="E63" i="1"/>
  <c r="E133" i="1"/>
  <c r="E141" i="1"/>
  <c r="E125" i="1"/>
  <c r="E89" i="1"/>
  <c r="E130" i="1"/>
  <c r="E105" i="1"/>
  <c r="E40" i="1"/>
  <c r="E121" i="1"/>
  <c r="E96" i="1"/>
  <c r="E144" i="1"/>
  <c r="E136" i="1"/>
  <c r="E112" i="1"/>
  <c r="E103" i="1"/>
  <c r="E95" i="1"/>
  <c r="E87" i="1"/>
  <c r="E79" i="1"/>
  <c r="E71" i="1"/>
  <c r="E62" i="1"/>
  <c r="E54" i="1"/>
  <c r="E46" i="1"/>
  <c r="E138" i="1"/>
  <c r="E97" i="1"/>
  <c r="E32" i="1"/>
  <c r="E8" i="1"/>
  <c r="E113" i="1"/>
  <c r="E80" i="1"/>
  <c r="E114" i="1"/>
  <c r="E81" i="1"/>
  <c r="E16" i="1"/>
  <c r="E137" i="1"/>
  <c r="E88" i="1"/>
  <c r="E129" i="1"/>
  <c r="E104" i="1"/>
  <c r="E122" i="1"/>
  <c r="E73" i="1"/>
  <c r="E55" i="1"/>
  <c r="E47" i="1"/>
  <c r="E39" i="1"/>
  <c r="E31" i="1"/>
  <c r="E23" i="1"/>
  <c r="E15" i="1"/>
  <c r="E64" i="1"/>
  <c r="E56" i="1"/>
  <c r="E48" i="1"/>
  <c r="E58" i="1"/>
  <c r="E10" i="1"/>
  <c r="E128" i="1"/>
  <c r="E120" i="1"/>
  <c r="F145" i="1" l="1"/>
  <c r="G145" i="1"/>
  <c r="D145" i="1"/>
  <c r="E145" i="1" l="1"/>
</calcChain>
</file>

<file path=xl/sharedStrings.xml><?xml version="1.0" encoding="utf-8"?>
<sst xmlns="http://schemas.openxmlformats.org/spreadsheetml/2006/main" count="152" uniqueCount="152">
  <si>
    <t>Net Claim</t>
  </si>
  <si>
    <t>Admin Fee</t>
  </si>
  <si>
    <t>Claim Amount</t>
  </si>
  <si>
    <t>District Name</t>
  </si>
  <si>
    <t>District Number</t>
  </si>
  <si>
    <t>GF Amount</t>
  </si>
  <si>
    <t>SE Amount</t>
  </si>
  <si>
    <t>(10-2490-319)</t>
  </si>
  <si>
    <t>(10 - 1973)</t>
  </si>
  <si>
    <t>(22 - 1973)</t>
  </si>
  <si>
    <t xml:space="preserve"> </t>
  </si>
  <si>
    <t>Plankinton 01-1</t>
  </si>
  <si>
    <t>White Lake 01-3</t>
  </si>
  <si>
    <t>Huron 02-2</t>
  </si>
  <si>
    <t>Iroquois 02-3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</si>
  <si>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</si>
  <si>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</si>
  <si>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</si>
  <si>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</si>
  <si>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</si>
  <si>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</si>
  <si>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05-6</t>
  </si>
  <si>
    <t>Deubrook Area 05-6</t>
  </si>
  <si>
    <t>Aberdeen 06-1</t>
  </si>
  <si>
    <t>Frederick Area 06-2</t>
  </si>
  <si>
    <t>Warner 06-5</t>
  </si>
  <si>
    <t>Groton Area 06-6</t>
  </si>
  <si>
    <t>Kimball 07-2</t>
  </si>
  <si>
    <t>Belle Fourche 09-1</t>
  </si>
  <si>
    <t>Andes Central 11-1</t>
  </si>
  <si>
    <t>Platte-Geddes 11-5</t>
  </si>
  <si>
    <t>Clark 12-2</t>
  </si>
  <si>
    <t>Willow Lake 12-3</t>
  </si>
  <si>
    <t>Vermillion 13-1</t>
  </si>
  <si>
    <t>Irene-Wakonda 13-3</t>
  </si>
  <si>
    <t>Florence 14-1</t>
  </si>
  <si>
    <t>Watertown 14-4</t>
  </si>
  <si>
    <t>Waverly 14-5</t>
  </si>
  <si>
    <t>Smee 15-3</t>
  </si>
  <si>
    <t>Custer 16-1</t>
  </si>
  <si>
    <t>Mitchell 17-2</t>
  </si>
  <si>
    <t>Mount Vernon 17-3</t>
  </si>
  <si>
    <t>Waubay 18-3</t>
  </si>
  <si>
    <t>Webster Area 18-5</t>
  </si>
  <si>
    <t>Deuel 19-4</t>
  </si>
  <si>
    <t>Armour 21-1</t>
  </si>
  <si>
    <t>Bowdle 22-1</t>
  </si>
  <si>
    <t>Edmunds Central 22-5</t>
  </si>
  <si>
    <t>Ipswich Public 22-6</t>
  </si>
  <si>
    <t>Hot Springs 23-2</t>
  </si>
  <si>
    <t>Faulkton Area 24-4</t>
  </si>
  <si>
    <t>Milbank 25-4</t>
  </si>
  <si>
    <t>Burke 26-2</t>
  </si>
  <si>
    <t>South Central 26-5</t>
  </si>
  <si>
    <t>Haakon 27-1</t>
  </si>
  <si>
    <t>Castlewood 28-1</t>
  </si>
  <si>
    <t>Estelline  28-2</t>
  </si>
  <si>
    <t>Hamlin 28-3</t>
  </si>
  <si>
    <t>Miller 29-4</t>
  </si>
  <si>
    <t>Hanson 30-1</t>
  </si>
  <si>
    <t>Pierre 32-2</t>
  </si>
  <si>
    <t>Freeman 33-1</t>
  </si>
  <si>
    <t>Menno 33-2</t>
  </si>
  <si>
    <t>Parkston 33-3</t>
  </si>
  <si>
    <t>Tripp-Delmont 33-5</t>
  </si>
  <si>
    <t>Wessington Springs 36-2</t>
  </si>
  <si>
    <t>Arlington 38-1</t>
  </si>
  <si>
    <t>De Smet 38-2</t>
  </si>
  <si>
    <t>Chester Area 39-1</t>
  </si>
  <si>
    <t>Madison Central 39-2</t>
  </si>
  <si>
    <t>Rutland 39-4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</si>
  <si>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</si>
  <si>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</si>
  <si>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</si>
  <si>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</si>
  <si>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</si>
  <si>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</si>
  <si>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</si>
  <si>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</si>
  <si>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</si>
  <si>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</si>
  <si>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</si>
  <si>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</si>
  <si>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</si>
  <si>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</si>
  <si>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</si>
  <si>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White River 47-1</t>
  </si>
  <si>
    <t>Howard 48-3</t>
  </si>
  <si>
    <t>Baltic 49-1</t>
  </si>
  <si>
    <t>Brandon Valley 49-2</t>
  </si>
  <si>
    <t>Dell Rapids 49-3</t>
  </si>
  <si>
    <t>Sioux Falls 49-5</t>
  </si>
  <si>
    <t>West Central 49-7</t>
  </si>
  <si>
    <t>Flandreau 50-3</t>
  </si>
  <si>
    <t>Colman-Egan50-5</t>
  </si>
  <si>
    <t>New Underwood 51-3</t>
  </si>
  <si>
    <t>Rapid City Area 51-4</t>
  </si>
  <si>
    <t>Bison 52-1</t>
  </si>
  <si>
    <t>Lemmon 52-4</t>
  </si>
  <si>
    <t>Gettysburg  53-1</t>
  </si>
  <si>
    <t>Hoven 53-2</t>
  </si>
  <si>
    <t>Rosholt 54-4</t>
  </si>
  <si>
    <t>Wilmot 54-7</t>
  </si>
  <si>
    <t>Sanborn Central 55-5</t>
  </si>
  <si>
    <t>Doland 56-2</t>
  </si>
  <si>
    <t>Redfield 56-4</t>
  </si>
  <si>
    <t>Northwestern Area 56-7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</si>
  <si>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</si>
  <si>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</si>
  <si>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</si>
  <si>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</si>
  <si>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</si>
  <si>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</si>
  <si>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Beresford 61-2</t>
  </si>
  <si>
    <t>Elk Point-Jefferson 61-7</t>
  </si>
  <si>
    <t>Dakota Valley 61-8</t>
  </si>
  <si>
    <t>Selby Area 62-5</t>
  </si>
  <si>
    <t>Gayville-Volin 63-1</t>
  </si>
  <si>
    <t>Yankton 63-3</t>
  </si>
  <si>
    <t>Todd County 66-1</t>
  </si>
  <si>
    <t>Big Stone City 25-1</t>
  </si>
  <si>
    <t>Henry 14-2</t>
  </si>
  <si>
    <t>Newell 09-2</t>
  </si>
  <si>
    <t>Sisseton 54-2</t>
  </si>
  <si>
    <t>Woonsocket 55-4</t>
  </si>
  <si>
    <t>McLaughlin 15-2</t>
  </si>
  <si>
    <t>Corsica-Stickney 21-3</t>
  </si>
  <si>
    <t xml:space="preserve">Viborg-Hurley 60-6 </t>
  </si>
  <si>
    <t xml:space="preserve">Chamberlain 07-1 </t>
  </si>
  <si>
    <t>Wolsey-Wessington 02-6</t>
  </si>
  <si>
    <t>Oldham-Ramona 39-5</t>
  </si>
  <si>
    <t>Dupree 64-2</t>
  </si>
  <si>
    <t xml:space="preserve">Garretson 49-4 </t>
  </si>
  <si>
    <t>Kadoka Area 35-2</t>
  </si>
  <si>
    <t>Wagner Community 11-4</t>
  </si>
  <si>
    <t>Tri-Valley 49-6</t>
  </si>
  <si>
    <t>Summit 54-6</t>
  </si>
  <si>
    <t>Hill City 51-2</t>
  </si>
  <si>
    <t>Herreid 10-1</t>
  </si>
  <si>
    <t>Alcester-Hudson 61-1</t>
  </si>
  <si>
    <t>Edgemont 23-1</t>
  </si>
  <si>
    <t>Stanley County 57-1</t>
  </si>
  <si>
    <t>Wall 51-5</t>
  </si>
  <si>
    <t>Bridgewater-Emery 30-3</t>
  </si>
  <si>
    <t>Lake Preston 38-3</t>
  </si>
  <si>
    <t>Mobridge-Pollock 62-6</t>
  </si>
  <si>
    <r>
      <t>Gregory 26-4</t>
    </r>
    <r>
      <rPr>
        <sz val="10"/>
        <color rgb="FFFF0000"/>
        <rFont val="Calibri"/>
        <family val="2"/>
      </rPr>
      <t xml:space="preserve"> </t>
    </r>
  </si>
  <si>
    <r>
      <t>Hitchcock-Tulare 56-6</t>
    </r>
    <r>
      <rPr>
        <sz val="10"/>
        <color rgb="FFFF0000"/>
        <rFont val="Calibri"/>
        <family val="2"/>
      </rPr>
      <t xml:space="preserve"> </t>
    </r>
  </si>
  <si>
    <t>South Dakota Dept of Social Services Medicaid Administrative Outreach Claim</t>
  </si>
  <si>
    <t>as of 9/21/2022</t>
  </si>
  <si>
    <t>Payment - September 2022</t>
  </si>
  <si>
    <t>For April - June 2022  Using Aggregate Time Study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</si>
</sst>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"/>
    <numFmt numFmtId="165" formatCode="0.0%"/>
    <numFmt numFmtId="166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262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4" fillId="0" borderId="1" xfId="0" applyFont="1" applyFill="1" applyBorder="1"/>
    <xf numFmtId="166" fontId="3" fillId="0" borderId="1" xfId="0" applyNumberFormat="1" applyFont="1" applyBorder="1"/>
    <xf numFmtId="0" fontId="5" fillId="0" borderId="0" xfId="0" applyFont="1" applyFill="1"/>
    <xf numFmtId="166" fontId="5" fillId="0" borderId="1" xfId="0" applyNumberFormat="1" applyFont="1" applyBorder="1"/>
    <xf numFmtId="0" fontId="3" fillId="0" borderId="0" xfId="0" applyFont="1"/>
    <xf numFmtId="0" fontId="8" fillId="0" borderId="0" xfId="0" applyFont="1" applyFill="1"/>
    <xf numFmtId="0" fontId="4" fillId="0" borderId="2" xfId="0" applyFont="1" applyFill="1" applyBorder="1"/>
    <xf numFmtId="166" fontId="3" fillId="0" borderId="2" xfId="0" applyNumberFormat="1" applyFont="1" applyBorder="1"/>
    <xf numFmtId="3" fontId="7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/>
    </xf>
    <xf numFmtId="42" fontId="7" fillId="2" borderId="3" xfId="0" applyNumberFormat="1" applyFont="1" applyFill="1" applyBorder="1" applyAlignment="1">
      <alignment horizontal="center" wrapText="1"/>
    </xf>
    <xf numFmtId="1" fontId="4" fillId="0" borderId="2" xfId="0" quotePrefix="1" applyNumberFormat="1" applyFont="1" applyFill="1" applyBorder="1" applyAlignment="1">
      <alignment horizontal="right"/>
    </xf>
    <xf numFmtId="1" fontId="4" fillId="0" borderId="1" xfId="0" quotePrefix="1" applyNumberFormat="1" applyFont="1" applyFill="1" applyBorder="1" applyAlignment="1">
      <alignment horizontal="right"/>
    </xf>
    <xf numFmtId="0" fontId="3" fillId="0" borderId="5" xfId="0" applyFont="1" applyBorder="1"/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42" fontId="7" fillId="2" borderId="6" xfId="0" applyNumberFormat="1" applyFont="1" applyFill="1" applyBorder="1" applyAlignment="1">
      <alignment horizontal="center" wrapText="1"/>
    </xf>
    <xf numFmtId="42" fontId="7" fillId="2" borderId="7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Percent_Sheet1" xfId="1" xr:uid="{00000000-0005-0000-0000-000002000000}"/>
  </cellStyles>
  <dxfs count="0"/>
  <tableStyles count="0" defaultTableStyle="TableStyleMedium2" defaultPivotStyle="PivotStyleLight16"/>
  <colors>
    <mruColors>
      <color rgb="FF802629"/>
      <color rgb="FFAF21AF"/>
      <color rgb="FF318D9F"/>
      <color rgb="FF405E90"/>
      <color rgb="FF2AA659"/>
      <color rgb="FF963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"/>
  <sheetViews>
    <sheetView tabSelected="1" zoomScaleNormal="100" workbookViewId="0">
      <pane ySplit="7" topLeftCell="A111" activePane="bottomLeft" state="frozen"/>
      <selection pane="bottomLeft" activeCell="A6" sqref="A6:A7"/>
    </sheetView>
  </sheetViews>
  <sheetFormatPr defaultRowHeight="12.75" x14ac:dyDescent="0.2"/>
  <cols>
    <col min="1" max="1" width="22.140625" style="2" bestFit="1" customWidth="1"/>
    <col min="2" max="2" width="8.7109375" style="12" customWidth="1"/>
    <col min="3" max="3" width="12.7109375" style="12" customWidth="1"/>
    <col min="4" max="4" width="13.42578125" style="5" bestFit="1" customWidth="1"/>
    <col min="5" max="5" width="10.85546875" style="5" bestFit="1" customWidth="1"/>
    <col min="6" max="6" width="11" style="6" bestFit="1" customWidth="1"/>
    <col min="7" max="7" width="10.5703125" style="6" bestFit="1" customWidth="1"/>
    <col min="8" max="16384" width="9.140625" style="1"/>
  </cols>
  <sheetData>
    <row r="1" spans="1:7" s="25" customFormat="1" ht="15.75" x14ac:dyDescent="0.25">
      <c r="A1" s="23" t="s">
        <v>148</v>
      </c>
      <c r="B1" s="24"/>
      <c r="C1" s="24"/>
      <c r="D1" s="24"/>
      <c r="E1" s="24"/>
      <c r="F1" s="24"/>
      <c r="G1" s="24"/>
    </row>
    <row r="2" spans="1:7" s="25" customFormat="1" ht="15.75" x14ac:dyDescent="0.25">
      <c r="A2" s="26" t="s">
        <v>151</v>
      </c>
      <c r="B2" s="27"/>
      <c r="C2" s="27"/>
      <c r="D2" s="27"/>
      <c r="E2" s="27"/>
      <c r="F2" s="27"/>
      <c r="G2" s="27"/>
    </row>
    <row r="3" spans="1:7" s="25" customFormat="1" ht="15.75" x14ac:dyDescent="0.25">
      <c r="A3" s="26" t="s">
        <v>150</v>
      </c>
      <c r="B3" s="27"/>
      <c r="C3" s="27"/>
      <c r="D3" s="27"/>
      <c r="E3" s="27"/>
      <c r="F3" s="27"/>
      <c r="G3" s="27"/>
    </row>
    <row r="4" spans="1:7" x14ac:dyDescent="0.2">
      <c r="A4" s="28" t="s">
        <v>149</v>
      </c>
      <c r="F4" s="7"/>
      <c r="G4" s="1"/>
    </row>
    <row r="5" spans="1:7" ht="5.25" customHeight="1" x14ac:dyDescent="0.2">
      <c r="A5" s="1"/>
      <c r="B5" s="3"/>
      <c r="C5" s="4"/>
    </row>
    <row r="6" spans="1:7" s="13" customFormat="1" ht="15" x14ac:dyDescent="0.25">
      <c r="A6" s="29" t="s">
        <v>3</v>
      </c>
      <c r="B6" s="29" t="s">
        <v>4</v>
      </c>
      <c r="C6" s="31" t="s">
        <v>2</v>
      </c>
      <c r="D6" s="16" t="s">
        <v>1</v>
      </c>
      <c r="E6" s="33" t="s">
        <v>0</v>
      </c>
      <c r="F6" s="17" t="s">
        <v>5</v>
      </c>
      <c r="G6" s="17" t="s">
        <v>6</v>
      </c>
    </row>
    <row r="7" spans="1:7" s="13" customFormat="1" ht="15" x14ac:dyDescent="0.25">
      <c r="A7" s="30"/>
      <c r="B7" s="30"/>
      <c r="C7" s="32"/>
      <c r="D7" s="18" t="s">
        <v>7</v>
      </c>
      <c r="E7" s="34"/>
      <c r="F7" s="18" t="s">
        <v>8</v>
      </c>
      <c r="G7" s="18" t="s">
        <v>9</v>
      </c>
    </row>
    <row r="8" spans="1:7" x14ac:dyDescent="0.2">
      <c r="A8" s="14" t="s">
        <v>23</v>
      </c>
      <c r="B8" s="19">
        <v>6001</v>
      </c>
      <c r="C8" s="15">
        <v>35428.910000000003</v>
      </c>
      <c r="D8" s="15">
        <v>2574.27</v>
      </c>
      <c r="E8" s="15">
        <f>C8-D8</f>
        <v>32854.640000000007</v>
      </c>
      <c r="F8" s="15">
        <v>28909.910000000003</v>
      </c>
      <c r="G8" s="15">
        <v>6519</v>
      </c>
    </row>
    <row r="9" spans="1:7" x14ac:dyDescent="0.2">
      <c r="A9" s="8" t="s">
        <v>107</v>
      </c>
      <c r="B9" s="20">
        <v>58003</v>
      </c>
      <c r="C9" s="15">
        <v>1523.69</v>
      </c>
      <c r="D9" s="15">
        <v>110.71</v>
      </c>
      <c r="E9" s="9">
        <f t="shared" ref="E9:E72" si="0">C9-D9</f>
        <v>1412.98</v>
      </c>
      <c r="F9" s="15">
        <v>1404.69</v>
      </c>
      <c r="G9" s="15">
        <v>119</v>
      </c>
    </row>
    <row r="10" spans="1:7" x14ac:dyDescent="0.2">
      <c r="A10" s="8" t="s">
        <v>139</v>
      </c>
      <c r="B10" s="20">
        <v>61001</v>
      </c>
      <c r="C10" s="15">
        <v>2549.81</v>
      </c>
      <c r="D10" s="15">
        <v>185.27</v>
      </c>
      <c r="E10" s="9">
        <f t="shared" si="0"/>
        <v>2364.54</v>
      </c>
      <c r="F10" s="15">
        <v>2228.81</v>
      </c>
      <c r="G10" s="15">
        <v>321</v>
      </c>
    </row>
    <row r="11" spans="1:7" x14ac:dyDescent="0.2">
      <c r="A11" s="8" t="s">
        <v>29</v>
      </c>
      <c r="B11" s="20">
        <v>11001</v>
      </c>
      <c r="C11" s="15">
        <v>3037.77</v>
      </c>
      <c r="D11" s="15">
        <v>220.72</v>
      </c>
      <c r="E11" s="9">
        <f t="shared" si="0"/>
        <v>2817.05</v>
      </c>
      <c r="F11" s="15">
        <v>2621.77</v>
      </c>
      <c r="G11" s="15">
        <v>416</v>
      </c>
    </row>
    <row r="12" spans="1:7" x14ac:dyDescent="0.2">
      <c r="A12" s="8" t="s">
        <v>66</v>
      </c>
      <c r="B12" s="20">
        <v>38001</v>
      </c>
      <c r="C12" s="15">
        <v>380.05</v>
      </c>
      <c r="D12" s="15">
        <v>27.61</v>
      </c>
      <c r="E12" s="9">
        <f t="shared" si="0"/>
        <v>352.44</v>
      </c>
      <c r="F12" s="15">
        <v>328.05</v>
      </c>
      <c r="G12" s="15">
        <v>52</v>
      </c>
    </row>
    <row r="13" spans="1:7" x14ac:dyDescent="0.2">
      <c r="A13" s="8" t="s">
        <v>45</v>
      </c>
      <c r="B13" s="20">
        <v>21001</v>
      </c>
      <c r="C13" s="15">
        <v>1395.21</v>
      </c>
      <c r="D13" s="15">
        <v>101.38</v>
      </c>
      <c r="E13" s="9">
        <f t="shared" si="0"/>
        <v>1293.83</v>
      </c>
      <c r="F13" s="15">
        <v>1281.21</v>
      </c>
      <c r="G13" s="15">
        <v>114</v>
      </c>
    </row>
    <row r="14" spans="1:7" x14ac:dyDescent="0.2">
      <c r="A14" s="8" t="s">
        <v>16</v>
      </c>
      <c r="B14" s="20">
        <v>4001</v>
      </c>
      <c r="C14" s="15">
        <v>2132.69</v>
      </c>
      <c r="D14" s="15">
        <v>154.96</v>
      </c>
      <c r="E14" s="9">
        <f t="shared" si="0"/>
        <v>1977.73</v>
      </c>
      <c r="F14" s="15">
        <v>1953.69</v>
      </c>
      <c r="G14" s="15">
        <v>179</v>
      </c>
    </row>
    <row r="15" spans="1:7" x14ac:dyDescent="0.2">
      <c r="A15" s="8" t="s">
        <v>88</v>
      </c>
      <c r="B15" s="20">
        <v>49001</v>
      </c>
      <c r="C15" s="15">
        <v>1379.18</v>
      </c>
      <c r="D15" s="15">
        <v>100.21</v>
      </c>
      <c r="E15" s="9">
        <f t="shared" si="0"/>
        <v>1278.97</v>
      </c>
      <c r="F15" s="15">
        <v>1183.18</v>
      </c>
      <c r="G15" s="15">
        <v>196</v>
      </c>
    </row>
    <row r="16" spans="1:7" x14ac:dyDescent="0.2">
      <c r="A16" s="8" t="s">
        <v>28</v>
      </c>
      <c r="B16" s="20">
        <v>9001</v>
      </c>
      <c r="C16" s="15">
        <v>9068.8799999999992</v>
      </c>
      <c r="D16" s="15">
        <v>658.95</v>
      </c>
      <c r="E16" s="9">
        <f t="shared" si="0"/>
        <v>8409.9299999999985</v>
      </c>
      <c r="F16" s="15">
        <v>7599.8799999999992</v>
      </c>
      <c r="G16" s="15">
        <v>1469</v>
      </c>
    </row>
    <row r="17" spans="1:7" x14ac:dyDescent="0.2">
      <c r="A17" s="8" t="s">
        <v>15</v>
      </c>
      <c r="B17" s="20">
        <v>3001</v>
      </c>
      <c r="C17" s="15">
        <v>5458.78</v>
      </c>
      <c r="D17" s="15">
        <v>396.64</v>
      </c>
      <c r="E17" s="9">
        <f t="shared" si="0"/>
        <v>5062.1399999999994</v>
      </c>
      <c r="F17" s="15">
        <v>4819.78</v>
      </c>
      <c r="G17" s="15">
        <v>639</v>
      </c>
    </row>
    <row r="18" spans="1:7" x14ac:dyDescent="0.2">
      <c r="A18" s="8" t="s">
        <v>113</v>
      </c>
      <c r="B18" s="20">
        <v>61002</v>
      </c>
      <c r="C18" s="15">
        <v>2124.96</v>
      </c>
      <c r="D18" s="15">
        <v>154.4</v>
      </c>
      <c r="E18" s="9">
        <f t="shared" si="0"/>
        <v>1970.56</v>
      </c>
      <c r="F18" s="15">
        <v>1795.96</v>
      </c>
      <c r="G18" s="15">
        <v>329</v>
      </c>
    </row>
    <row r="19" spans="1:7" x14ac:dyDescent="0.2">
      <c r="A19" s="8" t="s">
        <v>120</v>
      </c>
      <c r="B19" s="20">
        <v>25001</v>
      </c>
      <c r="C19" s="15">
        <v>516.62</v>
      </c>
      <c r="D19" s="15">
        <v>37.54</v>
      </c>
      <c r="E19" s="9">
        <f t="shared" si="0"/>
        <v>479.08</v>
      </c>
      <c r="F19" s="15">
        <v>488.62</v>
      </c>
      <c r="G19" s="15">
        <v>28</v>
      </c>
    </row>
    <row r="20" spans="1:7" x14ac:dyDescent="0.2">
      <c r="A20" s="8" t="s">
        <v>97</v>
      </c>
      <c r="B20" s="20">
        <v>52001</v>
      </c>
      <c r="C20" s="15">
        <v>722.8</v>
      </c>
      <c r="D20" s="15">
        <v>52.52</v>
      </c>
      <c r="E20" s="9">
        <f t="shared" si="0"/>
        <v>670.28</v>
      </c>
      <c r="F20" s="15">
        <v>610.79999999999995</v>
      </c>
      <c r="G20" s="15">
        <v>112</v>
      </c>
    </row>
    <row r="21" spans="1:7" x14ac:dyDescent="0.2">
      <c r="A21" s="8" t="s">
        <v>17</v>
      </c>
      <c r="B21" s="20">
        <v>4002</v>
      </c>
      <c r="C21" s="15">
        <v>2699.04</v>
      </c>
      <c r="D21" s="15">
        <v>196.11</v>
      </c>
      <c r="E21" s="9">
        <f t="shared" si="0"/>
        <v>2502.9299999999998</v>
      </c>
      <c r="F21" s="15">
        <v>2246.04</v>
      </c>
      <c r="G21" s="15">
        <v>453</v>
      </c>
    </row>
    <row r="22" spans="1:7" x14ac:dyDescent="0.2">
      <c r="A22" s="8" t="s">
        <v>46</v>
      </c>
      <c r="B22" s="20">
        <v>22001</v>
      </c>
      <c r="C22" s="15">
        <v>1209.93</v>
      </c>
      <c r="D22" s="15">
        <v>87.91</v>
      </c>
      <c r="E22" s="9">
        <f t="shared" si="0"/>
        <v>1122.02</v>
      </c>
      <c r="F22" s="15">
        <v>1087.93</v>
      </c>
      <c r="G22" s="15">
        <v>122</v>
      </c>
    </row>
    <row r="23" spans="1:7" x14ac:dyDescent="0.2">
      <c r="A23" s="8" t="s">
        <v>89</v>
      </c>
      <c r="B23" s="20">
        <v>49002</v>
      </c>
      <c r="C23" s="15">
        <v>7572.23</v>
      </c>
      <c r="D23" s="15">
        <v>550.20000000000005</v>
      </c>
      <c r="E23" s="9">
        <f t="shared" si="0"/>
        <v>7022.03</v>
      </c>
      <c r="F23" s="15">
        <v>6580.23</v>
      </c>
      <c r="G23" s="15">
        <v>992</v>
      </c>
    </row>
    <row r="24" spans="1:7" x14ac:dyDescent="0.2">
      <c r="A24" s="8" t="s">
        <v>143</v>
      </c>
      <c r="B24" s="20">
        <v>30003</v>
      </c>
      <c r="C24" s="15">
        <v>3991.85</v>
      </c>
      <c r="D24" s="15">
        <v>290.05</v>
      </c>
      <c r="E24" s="9">
        <f t="shared" si="0"/>
        <v>3701.7999999999997</v>
      </c>
      <c r="F24" s="15">
        <v>3612.85</v>
      </c>
      <c r="G24" s="15">
        <v>379</v>
      </c>
    </row>
    <row r="25" spans="1:7" x14ac:dyDescent="0.2">
      <c r="A25" s="8" t="s">
        <v>83</v>
      </c>
      <c r="B25" s="20">
        <v>45004</v>
      </c>
      <c r="C25" s="15">
        <v>1056.9000000000001</v>
      </c>
      <c r="D25" s="15">
        <v>76.790000000000006</v>
      </c>
      <c r="E25" s="9">
        <f t="shared" si="0"/>
        <v>980.11000000000013</v>
      </c>
      <c r="F25" s="15">
        <v>941.90000000000009</v>
      </c>
      <c r="G25" s="15">
        <v>115</v>
      </c>
    </row>
    <row r="26" spans="1:7" x14ac:dyDescent="0.2">
      <c r="A26" s="8" t="s">
        <v>19</v>
      </c>
      <c r="B26" s="20">
        <v>5001</v>
      </c>
      <c r="C26" s="15">
        <v>10592.76</v>
      </c>
      <c r="D26" s="15">
        <v>769.67</v>
      </c>
      <c r="E26" s="9">
        <f t="shared" si="0"/>
        <v>9823.09</v>
      </c>
      <c r="F26" s="15">
        <v>9151.76</v>
      </c>
      <c r="G26" s="15">
        <v>1441</v>
      </c>
    </row>
    <row r="27" spans="1:7" x14ac:dyDescent="0.2">
      <c r="A27" s="8" t="s">
        <v>52</v>
      </c>
      <c r="B27" s="20">
        <v>26002</v>
      </c>
      <c r="C27" s="15">
        <v>1087.42</v>
      </c>
      <c r="D27" s="15">
        <v>79.010000000000005</v>
      </c>
      <c r="E27" s="9">
        <f t="shared" si="0"/>
        <v>1008.4100000000001</v>
      </c>
      <c r="F27" s="15">
        <v>928.42000000000007</v>
      </c>
      <c r="G27" s="15">
        <v>159</v>
      </c>
    </row>
    <row r="28" spans="1:7" x14ac:dyDescent="0.2">
      <c r="A28" s="8" t="s">
        <v>78</v>
      </c>
      <c r="B28" s="20">
        <v>43001</v>
      </c>
      <c r="C28" s="15">
        <v>1784.22</v>
      </c>
      <c r="D28" s="15">
        <v>129.63999999999999</v>
      </c>
      <c r="E28" s="9">
        <f t="shared" si="0"/>
        <v>1654.58</v>
      </c>
      <c r="F28" s="15">
        <v>1545.22</v>
      </c>
      <c r="G28" s="15">
        <v>239</v>
      </c>
    </row>
    <row r="29" spans="1:7" x14ac:dyDescent="0.2">
      <c r="A29" s="8" t="s">
        <v>73</v>
      </c>
      <c r="B29" s="20">
        <v>41001</v>
      </c>
      <c r="C29" s="15">
        <v>4166.37</v>
      </c>
      <c r="D29" s="15">
        <v>302.73</v>
      </c>
      <c r="E29" s="9">
        <f t="shared" si="0"/>
        <v>3863.64</v>
      </c>
      <c r="F29" s="15">
        <v>3412.37</v>
      </c>
      <c r="G29" s="15">
        <v>754</v>
      </c>
    </row>
    <row r="30" spans="1:7" x14ac:dyDescent="0.2">
      <c r="A30" s="8" t="s">
        <v>55</v>
      </c>
      <c r="B30" s="20">
        <v>28001</v>
      </c>
      <c r="C30" s="15">
        <v>1103.17</v>
      </c>
      <c r="D30" s="15">
        <v>80.16</v>
      </c>
      <c r="E30" s="9">
        <f t="shared" si="0"/>
        <v>1023.0100000000001</v>
      </c>
      <c r="F30" s="15">
        <v>889.17000000000007</v>
      </c>
      <c r="G30" s="15">
        <v>214</v>
      </c>
    </row>
    <row r="31" spans="1:7" x14ac:dyDescent="0.2">
      <c r="A31" s="8" t="s">
        <v>110</v>
      </c>
      <c r="B31" s="20">
        <v>60001</v>
      </c>
      <c r="C31" s="15">
        <v>2910.2</v>
      </c>
      <c r="D31" s="15">
        <v>211.46</v>
      </c>
      <c r="E31" s="9">
        <f t="shared" si="0"/>
        <v>2698.74</v>
      </c>
      <c r="F31" s="15">
        <v>2599.1999999999998</v>
      </c>
      <c r="G31" s="15">
        <v>311</v>
      </c>
    </row>
    <row r="32" spans="1:7" x14ac:dyDescent="0.2">
      <c r="A32" s="8" t="s">
        <v>128</v>
      </c>
      <c r="B32" s="20">
        <v>7001</v>
      </c>
      <c r="C32" s="15">
        <v>4565.79</v>
      </c>
      <c r="D32" s="15">
        <v>331.75</v>
      </c>
      <c r="E32" s="9">
        <f t="shared" si="0"/>
        <v>4234.04</v>
      </c>
      <c r="F32" s="15">
        <v>3542.79</v>
      </c>
      <c r="G32" s="15">
        <v>1023</v>
      </c>
    </row>
    <row r="33" spans="1:7" x14ac:dyDescent="0.2">
      <c r="A33" s="8" t="s">
        <v>68</v>
      </c>
      <c r="B33" s="20">
        <v>39001</v>
      </c>
      <c r="C33" s="15">
        <v>0</v>
      </c>
      <c r="D33" s="15">
        <v>0</v>
      </c>
      <c r="E33" s="9">
        <f t="shared" si="0"/>
        <v>0</v>
      </c>
      <c r="F33" s="15">
        <v>0</v>
      </c>
      <c r="G33" s="15">
        <v>0</v>
      </c>
    </row>
    <row r="34" spans="1:7" x14ac:dyDescent="0.2">
      <c r="A34" s="8" t="s">
        <v>31</v>
      </c>
      <c r="B34" s="20">
        <v>12002</v>
      </c>
      <c r="C34" s="15">
        <v>700.2</v>
      </c>
      <c r="D34" s="15">
        <v>50.88</v>
      </c>
      <c r="E34" s="9">
        <f t="shared" si="0"/>
        <v>649.32000000000005</v>
      </c>
      <c r="F34" s="15">
        <v>623.20000000000005</v>
      </c>
      <c r="G34" s="15">
        <v>77</v>
      </c>
    </row>
    <row r="35" spans="1:7" x14ac:dyDescent="0.2">
      <c r="A35" s="8" t="s">
        <v>94</v>
      </c>
      <c r="B35" s="20">
        <v>50005</v>
      </c>
      <c r="C35" s="15">
        <v>511.39</v>
      </c>
      <c r="D35" s="15">
        <v>37.159999999999997</v>
      </c>
      <c r="E35" s="9">
        <f t="shared" si="0"/>
        <v>474.23</v>
      </c>
      <c r="F35" s="15">
        <v>458.39</v>
      </c>
      <c r="G35" s="15">
        <v>53</v>
      </c>
    </row>
    <row r="36" spans="1:7" x14ac:dyDescent="0.2">
      <c r="A36" s="8" t="s">
        <v>109</v>
      </c>
      <c r="B36" s="20">
        <v>59003</v>
      </c>
      <c r="C36" s="15">
        <v>1565</v>
      </c>
      <c r="D36" s="15">
        <v>113.71</v>
      </c>
      <c r="E36" s="9">
        <f t="shared" si="0"/>
        <v>1451.29</v>
      </c>
      <c r="F36" s="15">
        <v>1369</v>
      </c>
      <c r="G36" s="15">
        <v>196</v>
      </c>
    </row>
    <row r="37" spans="1:7" x14ac:dyDescent="0.2">
      <c r="A37" s="8" t="s">
        <v>126</v>
      </c>
      <c r="B37" s="20">
        <v>21003</v>
      </c>
      <c r="C37" s="15">
        <v>1562.7</v>
      </c>
      <c r="D37" s="15">
        <v>113.55</v>
      </c>
      <c r="E37" s="9">
        <f t="shared" si="0"/>
        <v>1449.15</v>
      </c>
      <c r="F37" s="15">
        <v>1457.7</v>
      </c>
      <c r="G37" s="15">
        <v>105</v>
      </c>
    </row>
    <row r="38" spans="1:7" x14ac:dyDescent="0.2">
      <c r="A38" s="8" t="s">
        <v>39</v>
      </c>
      <c r="B38" s="20">
        <v>16001</v>
      </c>
      <c r="C38" s="15">
        <v>4959.58</v>
      </c>
      <c r="D38" s="15">
        <v>360.36</v>
      </c>
      <c r="E38" s="9">
        <f t="shared" si="0"/>
        <v>4599.22</v>
      </c>
      <c r="F38" s="15">
        <v>4071.58</v>
      </c>
      <c r="G38" s="15">
        <v>888</v>
      </c>
    </row>
    <row r="39" spans="1:7" x14ac:dyDescent="0.2">
      <c r="A39" s="8" t="s">
        <v>115</v>
      </c>
      <c r="B39" s="20">
        <v>61008</v>
      </c>
      <c r="C39" s="15">
        <v>716.79</v>
      </c>
      <c r="D39" s="15">
        <v>52.08</v>
      </c>
      <c r="E39" s="9">
        <f t="shared" si="0"/>
        <v>664.70999999999992</v>
      </c>
      <c r="F39" s="15">
        <v>644.79</v>
      </c>
      <c r="G39" s="15">
        <v>72</v>
      </c>
    </row>
    <row r="40" spans="1:7" x14ac:dyDescent="0.2">
      <c r="A40" s="8" t="s">
        <v>67</v>
      </c>
      <c r="B40" s="20">
        <v>38002</v>
      </c>
      <c r="C40" s="15">
        <v>795.46</v>
      </c>
      <c r="D40" s="15">
        <v>57.8</v>
      </c>
      <c r="E40" s="9">
        <f t="shared" si="0"/>
        <v>737.66000000000008</v>
      </c>
      <c r="F40" s="15">
        <v>689.46</v>
      </c>
      <c r="G40" s="15">
        <v>106</v>
      </c>
    </row>
    <row r="41" spans="1:7" s="10" customFormat="1" x14ac:dyDescent="0.2">
      <c r="A41" s="8" t="s">
        <v>90</v>
      </c>
      <c r="B41" s="20">
        <v>49003</v>
      </c>
      <c r="C41" s="15">
        <v>2356.79</v>
      </c>
      <c r="D41" s="15">
        <v>171.24</v>
      </c>
      <c r="E41" s="9">
        <f t="shared" si="0"/>
        <v>2185.5500000000002</v>
      </c>
      <c r="F41" s="15">
        <v>2019.79</v>
      </c>
      <c r="G41" s="15">
        <v>337</v>
      </c>
    </row>
    <row r="42" spans="1:7" x14ac:dyDescent="0.2">
      <c r="A42" s="8" t="s">
        <v>22</v>
      </c>
      <c r="B42" s="20">
        <v>5006</v>
      </c>
      <c r="C42" s="15">
        <v>527.14</v>
      </c>
      <c r="D42" s="15">
        <v>38.299999999999997</v>
      </c>
      <c r="E42" s="9">
        <f t="shared" si="0"/>
        <v>488.84</v>
      </c>
      <c r="F42" s="15">
        <v>455.14</v>
      </c>
      <c r="G42" s="15">
        <v>72</v>
      </c>
    </row>
    <row r="43" spans="1:7" x14ac:dyDescent="0.2">
      <c r="A43" s="8" t="s">
        <v>44</v>
      </c>
      <c r="B43" s="20">
        <v>19004</v>
      </c>
      <c r="C43" s="15">
        <v>1665.45</v>
      </c>
      <c r="D43" s="15">
        <v>121.01</v>
      </c>
      <c r="E43" s="9">
        <f t="shared" si="0"/>
        <v>1544.44</v>
      </c>
      <c r="F43" s="15">
        <v>1455.45</v>
      </c>
      <c r="G43" s="15">
        <v>210</v>
      </c>
    </row>
    <row r="44" spans="1:7" x14ac:dyDescent="0.2">
      <c r="A44" s="8" t="s">
        <v>104</v>
      </c>
      <c r="B44" s="20">
        <v>56002</v>
      </c>
      <c r="C44" s="15">
        <v>627.62</v>
      </c>
      <c r="D44" s="15">
        <v>45.6</v>
      </c>
      <c r="E44" s="9">
        <f t="shared" si="0"/>
        <v>582.02</v>
      </c>
      <c r="F44" s="15">
        <v>566.62</v>
      </c>
      <c r="G44" s="15">
        <v>61</v>
      </c>
    </row>
    <row r="45" spans="1:7" x14ac:dyDescent="0.2">
      <c r="A45" s="8" t="s">
        <v>131</v>
      </c>
      <c r="B45" s="20">
        <v>64002</v>
      </c>
      <c r="C45" s="15">
        <v>6488.83</v>
      </c>
      <c r="D45" s="15">
        <v>471.48</v>
      </c>
      <c r="E45" s="9">
        <f t="shared" si="0"/>
        <v>6017.35</v>
      </c>
      <c r="F45" s="15">
        <v>6053.83</v>
      </c>
      <c r="G45" s="15">
        <v>435</v>
      </c>
    </row>
    <row r="46" spans="1:7" x14ac:dyDescent="0.2">
      <c r="A46" s="8" t="s">
        <v>140</v>
      </c>
      <c r="B46" s="20">
        <v>23001</v>
      </c>
      <c r="C46" s="15">
        <v>1059.07</v>
      </c>
      <c r="D46" s="15">
        <v>76.95</v>
      </c>
      <c r="E46" s="9">
        <f t="shared" si="0"/>
        <v>982.11999999999989</v>
      </c>
      <c r="F46" s="15">
        <v>887.06999999999994</v>
      </c>
      <c r="G46" s="15">
        <v>172</v>
      </c>
    </row>
    <row r="47" spans="1:7" x14ac:dyDescent="0.2">
      <c r="A47" s="8" t="s">
        <v>47</v>
      </c>
      <c r="B47" s="20">
        <v>22005</v>
      </c>
      <c r="C47" s="15">
        <v>481.77</v>
      </c>
      <c r="D47" s="15">
        <v>35.01</v>
      </c>
      <c r="E47" s="9">
        <f t="shared" si="0"/>
        <v>446.76</v>
      </c>
      <c r="F47" s="15">
        <v>444.77</v>
      </c>
      <c r="G47" s="15">
        <v>37</v>
      </c>
    </row>
    <row r="48" spans="1:7" x14ac:dyDescent="0.2">
      <c r="A48" s="8" t="s">
        <v>114</v>
      </c>
      <c r="B48" s="20">
        <v>61007</v>
      </c>
      <c r="C48" s="15">
        <v>1924.02</v>
      </c>
      <c r="D48" s="15">
        <v>139.80000000000001</v>
      </c>
      <c r="E48" s="9">
        <f t="shared" si="0"/>
        <v>1784.22</v>
      </c>
      <c r="F48" s="15">
        <v>1645.02</v>
      </c>
      <c r="G48" s="15">
        <v>279</v>
      </c>
    </row>
    <row r="49" spans="1:7" x14ac:dyDescent="0.2">
      <c r="A49" s="8" t="s">
        <v>20</v>
      </c>
      <c r="B49" s="20">
        <v>5003</v>
      </c>
      <c r="C49" s="15">
        <v>520.36</v>
      </c>
      <c r="D49" s="15">
        <v>37.81</v>
      </c>
      <c r="E49" s="9">
        <f t="shared" si="0"/>
        <v>482.55</v>
      </c>
      <c r="F49" s="15">
        <v>441.36</v>
      </c>
      <c r="G49" s="15">
        <v>79</v>
      </c>
    </row>
    <row r="50" spans="1:7" s="10" customFormat="1" x14ac:dyDescent="0.2">
      <c r="A50" s="8" t="s">
        <v>56</v>
      </c>
      <c r="B50" s="20">
        <v>28002</v>
      </c>
      <c r="C50" s="15">
        <v>1523.21</v>
      </c>
      <c r="D50" s="15">
        <v>110.68</v>
      </c>
      <c r="E50" s="9">
        <f t="shared" si="0"/>
        <v>1412.53</v>
      </c>
      <c r="F50" s="15">
        <v>1310.21</v>
      </c>
      <c r="G50" s="15">
        <v>213</v>
      </c>
    </row>
    <row r="51" spans="1:7" x14ac:dyDescent="0.2">
      <c r="A51" s="8" t="s">
        <v>81</v>
      </c>
      <c r="B51" s="20">
        <v>44001</v>
      </c>
      <c r="C51" s="15">
        <v>1677.56</v>
      </c>
      <c r="D51" s="15">
        <v>121.89</v>
      </c>
      <c r="E51" s="9">
        <f t="shared" si="0"/>
        <v>1555.6699999999998</v>
      </c>
      <c r="F51" s="15">
        <v>1536.56</v>
      </c>
      <c r="G51" s="15">
        <v>141</v>
      </c>
    </row>
    <row r="52" spans="1:7" x14ac:dyDescent="0.2">
      <c r="A52" s="8" t="s">
        <v>50</v>
      </c>
      <c r="B52" s="20">
        <v>24004</v>
      </c>
      <c r="C52" s="15">
        <v>1234.97</v>
      </c>
      <c r="D52" s="15">
        <v>89.73</v>
      </c>
      <c r="E52" s="9">
        <f t="shared" si="0"/>
        <v>1145.24</v>
      </c>
      <c r="F52" s="15">
        <v>1130.97</v>
      </c>
      <c r="G52" s="15">
        <v>104</v>
      </c>
    </row>
    <row r="53" spans="1:7" x14ac:dyDescent="0.2">
      <c r="A53" s="8" t="s">
        <v>93</v>
      </c>
      <c r="B53" s="20">
        <v>50003</v>
      </c>
      <c r="C53" s="15">
        <v>8256</v>
      </c>
      <c r="D53" s="15">
        <v>599.88</v>
      </c>
      <c r="E53" s="9">
        <f t="shared" si="0"/>
        <v>7656.12</v>
      </c>
      <c r="F53" s="15">
        <v>6663</v>
      </c>
      <c r="G53" s="15">
        <v>1593</v>
      </c>
    </row>
    <row r="54" spans="1:7" x14ac:dyDescent="0.2">
      <c r="A54" s="8" t="s">
        <v>35</v>
      </c>
      <c r="B54" s="20">
        <v>14001</v>
      </c>
      <c r="C54" s="15">
        <v>1943.8</v>
      </c>
      <c r="D54" s="15">
        <v>141.24</v>
      </c>
      <c r="E54" s="9">
        <f t="shared" si="0"/>
        <v>1802.56</v>
      </c>
      <c r="F54" s="15">
        <v>1502.8</v>
      </c>
      <c r="G54" s="15">
        <v>441</v>
      </c>
    </row>
    <row r="55" spans="1:7" x14ac:dyDescent="0.2">
      <c r="A55" s="8" t="s">
        <v>24</v>
      </c>
      <c r="B55" s="20">
        <v>6002</v>
      </c>
      <c r="C55" s="15">
        <v>0</v>
      </c>
      <c r="D55" s="15">
        <v>0</v>
      </c>
      <c r="E55" s="9">
        <f t="shared" si="0"/>
        <v>0</v>
      </c>
      <c r="F55" s="15">
        <v>0</v>
      </c>
      <c r="G55" s="15">
        <v>0</v>
      </c>
    </row>
    <row r="56" spans="1:7" x14ac:dyDescent="0.2">
      <c r="A56" s="8" t="s">
        <v>61</v>
      </c>
      <c r="B56" s="20">
        <v>33001</v>
      </c>
      <c r="C56" s="15">
        <v>1051.58</v>
      </c>
      <c r="D56" s="15">
        <v>76.41</v>
      </c>
      <c r="E56" s="9">
        <f t="shared" si="0"/>
        <v>975.17</v>
      </c>
      <c r="F56" s="15">
        <v>833.57999999999993</v>
      </c>
      <c r="G56" s="15">
        <v>218</v>
      </c>
    </row>
    <row r="57" spans="1:7" x14ac:dyDescent="0.2">
      <c r="A57" s="8" t="s">
        <v>132</v>
      </c>
      <c r="B57" s="20">
        <v>49004</v>
      </c>
      <c r="C57" s="15">
        <v>1582.96</v>
      </c>
      <c r="D57" s="15">
        <v>115.02</v>
      </c>
      <c r="E57" s="9">
        <f t="shared" si="0"/>
        <v>1467.94</v>
      </c>
      <c r="F57" s="15">
        <v>1368.96</v>
      </c>
      <c r="G57" s="15">
        <v>214</v>
      </c>
    </row>
    <row r="58" spans="1:7" x14ac:dyDescent="0.2">
      <c r="A58" s="8" t="s">
        <v>117</v>
      </c>
      <c r="B58" s="20">
        <v>63001</v>
      </c>
      <c r="C58" s="15">
        <v>1693.93</v>
      </c>
      <c r="D58" s="15">
        <v>123.08</v>
      </c>
      <c r="E58" s="9">
        <f t="shared" si="0"/>
        <v>1570.8500000000001</v>
      </c>
      <c r="F58" s="15">
        <v>1478.93</v>
      </c>
      <c r="G58" s="15">
        <v>215</v>
      </c>
    </row>
    <row r="59" spans="1:7" x14ac:dyDescent="0.2">
      <c r="A59" s="8" t="s">
        <v>99</v>
      </c>
      <c r="B59" s="20">
        <v>53001</v>
      </c>
      <c r="C59" s="15">
        <v>889.48</v>
      </c>
      <c r="D59" s="15">
        <v>64.63</v>
      </c>
      <c r="E59" s="9">
        <f t="shared" si="0"/>
        <v>824.85</v>
      </c>
      <c r="F59" s="15">
        <v>820.48</v>
      </c>
      <c r="G59" s="15">
        <v>69</v>
      </c>
    </row>
    <row r="60" spans="1:7" x14ac:dyDescent="0.2">
      <c r="A60" s="8" t="s">
        <v>146</v>
      </c>
      <c r="B60" s="20">
        <v>26004</v>
      </c>
      <c r="C60" s="15">
        <v>1980.38</v>
      </c>
      <c r="D60" s="15">
        <v>143.88999999999999</v>
      </c>
      <c r="E60" s="9">
        <f t="shared" si="0"/>
        <v>1836.4900000000002</v>
      </c>
      <c r="F60" s="15">
        <v>1727.38</v>
      </c>
      <c r="G60" s="15">
        <v>253</v>
      </c>
    </row>
    <row r="61" spans="1:7" x14ac:dyDescent="0.2">
      <c r="A61" s="8" t="s">
        <v>26</v>
      </c>
      <c r="B61" s="20">
        <v>6006</v>
      </c>
      <c r="C61" s="15">
        <v>2507.0300000000002</v>
      </c>
      <c r="D61" s="15">
        <v>182.16</v>
      </c>
      <c r="E61" s="9">
        <f t="shared" si="0"/>
        <v>2324.8700000000003</v>
      </c>
      <c r="F61" s="15">
        <v>2211.0300000000002</v>
      </c>
      <c r="G61" s="15">
        <v>296</v>
      </c>
    </row>
    <row r="62" spans="1:7" x14ac:dyDescent="0.2">
      <c r="A62" s="8" t="s">
        <v>54</v>
      </c>
      <c r="B62" s="20">
        <v>27001</v>
      </c>
      <c r="C62" s="15">
        <v>427.85</v>
      </c>
      <c r="D62" s="15">
        <v>31.09</v>
      </c>
      <c r="E62" s="9">
        <f t="shared" si="0"/>
        <v>396.76000000000005</v>
      </c>
      <c r="F62" s="15">
        <v>383.85</v>
      </c>
      <c r="G62" s="15">
        <v>44</v>
      </c>
    </row>
    <row r="63" spans="1:7" x14ac:dyDescent="0.2">
      <c r="A63" s="8" t="s">
        <v>57</v>
      </c>
      <c r="B63" s="20">
        <v>28003</v>
      </c>
      <c r="C63" s="15">
        <v>6616.62</v>
      </c>
      <c r="D63" s="15">
        <v>480.76</v>
      </c>
      <c r="E63" s="9">
        <f t="shared" si="0"/>
        <v>6135.86</v>
      </c>
      <c r="F63" s="15">
        <v>5379.62</v>
      </c>
      <c r="G63" s="15">
        <v>1237</v>
      </c>
    </row>
    <row r="64" spans="1:7" x14ac:dyDescent="0.2">
      <c r="A64" s="8" t="s">
        <v>59</v>
      </c>
      <c r="B64" s="20">
        <v>30001</v>
      </c>
      <c r="C64" s="15">
        <v>506.81</v>
      </c>
      <c r="D64" s="15">
        <v>36.82</v>
      </c>
      <c r="E64" s="9">
        <f t="shared" si="0"/>
        <v>469.99</v>
      </c>
      <c r="F64" s="15">
        <v>418.81</v>
      </c>
      <c r="G64" s="15">
        <v>88</v>
      </c>
    </row>
    <row r="65" spans="1:7" x14ac:dyDescent="0.2">
      <c r="A65" s="8" t="s">
        <v>74</v>
      </c>
      <c r="B65" s="20">
        <v>41002</v>
      </c>
      <c r="C65" s="15">
        <v>11016.85</v>
      </c>
      <c r="D65" s="15">
        <v>800.49</v>
      </c>
      <c r="E65" s="9">
        <f t="shared" si="0"/>
        <v>10216.36</v>
      </c>
      <c r="F65" s="15">
        <v>9595.85</v>
      </c>
      <c r="G65" s="15">
        <v>1421</v>
      </c>
    </row>
    <row r="66" spans="1:7" x14ac:dyDescent="0.2">
      <c r="A66" s="8" t="s">
        <v>121</v>
      </c>
      <c r="B66" s="20">
        <v>14002</v>
      </c>
      <c r="C66" s="15">
        <v>2200.2600000000002</v>
      </c>
      <c r="D66" s="15">
        <v>159.87</v>
      </c>
      <c r="E66" s="9">
        <f t="shared" si="0"/>
        <v>2040.3900000000003</v>
      </c>
      <c r="F66" s="15">
        <v>1872.2600000000002</v>
      </c>
      <c r="G66" s="15">
        <v>328</v>
      </c>
    </row>
    <row r="67" spans="1:7" x14ac:dyDescent="0.2">
      <c r="A67" s="8" t="s">
        <v>138</v>
      </c>
      <c r="B67" s="20">
        <v>10001</v>
      </c>
      <c r="C67" s="15">
        <v>0</v>
      </c>
      <c r="D67" s="15">
        <v>0</v>
      </c>
      <c r="E67" s="9">
        <f t="shared" si="0"/>
        <v>0</v>
      </c>
      <c r="F67" s="15">
        <v>0</v>
      </c>
      <c r="G67" s="15">
        <v>0</v>
      </c>
    </row>
    <row r="68" spans="1:7" x14ac:dyDescent="0.2">
      <c r="A68" s="8" t="s">
        <v>137</v>
      </c>
      <c r="B68" s="20">
        <v>51002</v>
      </c>
      <c r="C68" s="15">
        <v>0</v>
      </c>
      <c r="D68" s="15">
        <v>0</v>
      </c>
      <c r="E68" s="9">
        <f t="shared" si="0"/>
        <v>0</v>
      </c>
      <c r="F68" s="15">
        <v>0</v>
      </c>
      <c r="G68" s="15">
        <v>0</v>
      </c>
    </row>
    <row r="69" spans="1:7" x14ac:dyDescent="0.2">
      <c r="A69" s="8" t="s">
        <v>147</v>
      </c>
      <c r="B69" s="20">
        <v>56006</v>
      </c>
      <c r="C69" s="15">
        <v>981.58</v>
      </c>
      <c r="D69" s="15">
        <v>71.319999999999993</v>
      </c>
      <c r="E69" s="9">
        <f t="shared" si="0"/>
        <v>910.26</v>
      </c>
      <c r="F69" s="15">
        <v>865.58</v>
      </c>
      <c r="G69" s="15">
        <v>116</v>
      </c>
    </row>
    <row r="70" spans="1:7" x14ac:dyDescent="0.2">
      <c r="A70" s="8" t="s">
        <v>49</v>
      </c>
      <c r="B70" s="20">
        <v>23002</v>
      </c>
      <c r="C70" s="15">
        <v>3830.19</v>
      </c>
      <c r="D70" s="15">
        <v>278.3</v>
      </c>
      <c r="E70" s="9">
        <f t="shared" si="0"/>
        <v>3551.89</v>
      </c>
      <c r="F70" s="15">
        <v>3324.19</v>
      </c>
      <c r="G70" s="15">
        <v>506</v>
      </c>
    </row>
    <row r="71" spans="1:7" x14ac:dyDescent="0.2">
      <c r="A71" s="8" t="s">
        <v>100</v>
      </c>
      <c r="B71" s="20">
        <v>53002</v>
      </c>
      <c r="C71" s="15">
        <v>353.45</v>
      </c>
      <c r="D71" s="15">
        <v>25.68</v>
      </c>
      <c r="E71" s="9">
        <f t="shared" si="0"/>
        <v>327.77</v>
      </c>
      <c r="F71" s="15">
        <v>319.45</v>
      </c>
      <c r="G71" s="15">
        <v>34</v>
      </c>
    </row>
    <row r="72" spans="1:7" x14ac:dyDescent="0.2">
      <c r="A72" s="8" t="s">
        <v>87</v>
      </c>
      <c r="B72" s="20">
        <v>48003</v>
      </c>
      <c r="C72" s="15">
        <v>1713.57</v>
      </c>
      <c r="D72" s="15">
        <v>124.51</v>
      </c>
      <c r="E72" s="9">
        <f t="shared" si="0"/>
        <v>1589.06</v>
      </c>
      <c r="F72" s="15">
        <v>1475.57</v>
      </c>
      <c r="G72" s="15">
        <v>238</v>
      </c>
    </row>
    <row r="73" spans="1:7" x14ac:dyDescent="0.2">
      <c r="A73" s="8" t="s">
        <v>13</v>
      </c>
      <c r="B73" s="20">
        <v>2002</v>
      </c>
      <c r="C73" s="15">
        <v>20983.759999999998</v>
      </c>
      <c r="D73" s="15">
        <v>1524.68</v>
      </c>
      <c r="E73" s="9">
        <f t="shared" ref="E73:E136" si="1">C73-D73</f>
        <v>19459.079999999998</v>
      </c>
      <c r="F73" s="15">
        <v>17752.759999999998</v>
      </c>
      <c r="G73" s="15">
        <v>3231</v>
      </c>
    </row>
    <row r="74" spans="1:7" x14ac:dyDescent="0.2">
      <c r="A74" s="8" t="s">
        <v>48</v>
      </c>
      <c r="B74" s="20">
        <v>22006</v>
      </c>
      <c r="C74" s="15">
        <v>1177.3</v>
      </c>
      <c r="D74" s="15">
        <v>85.54</v>
      </c>
      <c r="E74" s="9">
        <f t="shared" si="1"/>
        <v>1091.76</v>
      </c>
      <c r="F74" s="15">
        <v>1069.3</v>
      </c>
      <c r="G74" s="15">
        <v>108</v>
      </c>
    </row>
    <row r="75" spans="1:7" x14ac:dyDescent="0.2">
      <c r="A75" s="8" t="s">
        <v>34</v>
      </c>
      <c r="B75" s="20">
        <v>13003</v>
      </c>
      <c r="C75" s="15">
        <v>1133.46</v>
      </c>
      <c r="D75" s="15">
        <v>82.36</v>
      </c>
      <c r="E75" s="9">
        <f t="shared" si="1"/>
        <v>1051.1000000000001</v>
      </c>
      <c r="F75" s="15">
        <v>1003.46</v>
      </c>
      <c r="G75" s="15">
        <v>130</v>
      </c>
    </row>
    <row r="76" spans="1:7" x14ac:dyDescent="0.2">
      <c r="A76" s="8" t="s">
        <v>14</v>
      </c>
      <c r="B76" s="20">
        <v>2003</v>
      </c>
      <c r="C76" s="15">
        <v>676.57</v>
      </c>
      <c r="D76" s="15">
        <v>49.16</v>
      </c>
      <c r="E76" s="9">
        <f t="shared" si="1"/>
        <v>627.41000000000008</v>
      </c>
      <c r="F76" s="15">
        <v>591.57000000000005</v>
      </c>
      <c r="G76" s="15">
        <v>85</v>
      </c>
    </row>
    <row r="77" spans="1:7" x14ac:dyDescent="0.2">
      <c r="A77" s="8" t="s">
        <v>133</v>
      </c>
      <c r="B77" s="20">
        <v>35002</v>
      </c>
      <c r="C77" s="15">
        <v>1946.48</v>
      </c>
      <c r="D77" s="15">
        <v>141.43</v>
      </c>
      <c r="E77" s="9">
        <f t="shared" si="1"/>
        <v>1805.05</v>
      </c>
      <c r="F77" s="15">
        <v>1763.48</v>
      </c>
      <c r="G77" s="15">
        <v>183</v>
      </c>
    </row>
    <row r="78" spans="1:7" x14ac:dyDescent="0.2">
      <c r="A78" s="8" t="s">
        <v>27</v>
      </c>
      <c r="B78" s="20">
        <v>7002</v>
      </c>
      <c r="C78" s="15">
        <v>1500.99</v>
      </c>
      <c r="D78" s="15">
        <v>109.06</v>
      </c>
      <c r="E78" s="9">
        <f t="shared" si="1"/>
        <v>1391.93</v>
      </c>
      <c r="F78" s="15">
        <v>1383.99</v>
      </c>
      <c r="G78" s="15">
        <v>117</v>
      </c>
    </row>
    <row r="79" spans="1:7" x14ac:dyDescent="0.2">
      <c r="A79" s="8" t="s">
        <v>144</v>
      </c>
      <c r="B79" s="20">
        <v>38003</v>
      </c>
      <c r="C79" s="15">
        <v>1135.1099999999999</v>
      </c>
      <c r="D79" s="15">
        <v>82.48</v>
      </c>
      <c r="E79" s="9">
        <f t="shared" si="1"/>
        <v>1052.6299999999999</v>
      </c>
      <c r="F79" s="15">
        <v>958.1099999999999</v>
      </c>
      <c r="G79" s="15">
        <v>177</v>
      </c>
    </row>
    <row r="80" spans="1:7" x14ac:dyDescent="0.2">
      <c r="A80" s="8" t="s">
        <v>84</v>
      </c>
      <c r="B80" s="20">
        <v>45005</v>
      </c>
      <c r="C80" s="15">
        <v>0</v>
      </c>
      <c r="D80" s="15">
        <v>0</v>
      </c>
      <c r="E80" s="9">
        <f t="shared" si="1"/>
        <v>0</v>
      </c>
      <c r="F80" s="15">
        <v>0</v>
      </c>
      <c r="G80" s="15">
        <v>0</v>
      </c>
    </row>
    <row r="81" spans="1:7" x14ac:dyDescent="0.2">
      <c r="A81" s="8" t="s">
        <v>71</v>
      </c>
      <c r="B81" s="20">
        <v>40001</v>
      </c>
      <c r="C81" s="15">
        <v>3137.52</v>
      </c>
      <c r="D81" s="15">
        <v>227.97</v>
      </c>
      <c r="E81" s="9">
        <f t="shared" si="1"/>
        <v>2909.55</v>
      </c>
      <c r="F81" s="15">
        <v>2651.52</v>
      </c>
      <c r="G81" s="15">
        <v>486</v>
      </c>
    </row>
    <row r="82" spans="1:7" x14ac:dyDescent="0.2">
      <c r="A82" s="8" t="s">
        <v>98</v>
      </c>
      <c r="B82" s="20">
        <v>52004</v>
      </c>
      <c r="C82" s="15">
        <v>606.80999999999995</v>
      </c>
      <c r="D82" s="15">
        <v>44.09</v>
      </c>
      <c r="E82" s="9">
        <f t="shared" si="1"/>
        <v>562.71999999999991</v>
      </c>
      <c r="F82" s="15">
        <v>551.80999999999995</v>
      </c>
      <c r="G82" s="15">
        <v>55</v>
      </c>
    </row>
    <row r="83" spans="1:7" x14ac:dyDescent="0.2">
      <c r="A83" s="8" t="s">
        <v>75</v>
      </c>
      <c r="B83" s="20">
        <v>41004</v>
      </c>
      <c r="C83" s="15">
        <v>5360.98</v>
      </c>
      <c r="D83" s="15">
        <v>389.53</v>
      </c>
      <c r="E83" s="9">
        <f t="shared" si="1"/>
        <v>4971.45</v>
      </c>
      <c r="F83" s="15">
        <v>4615.9799999999996</v>
      </c>
      <c r="G83" s="15">
        <v>745</v>
      </c>
    </row>
    <row r="84" spans="1:7" x14ac:dyDescent="0.2">
      <c r="A84" s="8" t="s">
        <v>82</v>
      </c>
      <c r="B84" s="20">
        <v>44002</v>
      </c>
      <c r="C84" s="15">
        <v>471.84</v>
      </c>
      <c r="D84" s="15">
        <v>34.28</v>
      </c>
      <c r="E84" s="9">
        <f t="shared" si="1"/>
        <v>437.55999999999995</v>
      </c>
      <c r="F84" s="15">
        <v>432.84</v>
      </c>
      <c r="G84" s="15">
        <v>39</v>
      </c>
    </row>
    <row r="85" spans="1:7" x14ac:dyDescent="0.2">
      <c r="A85" s="8" t="s">
        <v>77</v>
      </c>
      <c r="B85" s="20">
        <v>42001</v>
      </c>
      <c r="C85" s="15">
        <v>2242.19</v>
      </c>
      <c r="D85" s="15">
        <v>162.91999999999999</v>
      </c>
      <c r="E85" s="9">
        <f t="shared" si="1"/>
        <v>2079.27</v>
      </c>
      <c r="F85" s="15">
        <v>1964.19</v>
      </c>
      <c r="G85" s="15">
        <v>278</v>
      </c>
    </row>
    <row r="86" spans="1:7" x14ac:dyDescent="0.2">
      <c r="A86" s="8" t="s">
        <v>69</v>
      </c>
      <c r="B86" s="20">
        <v>39002</v>
      </c>
      <c r="C86" s="15">
        <v>4854.8500000000004</v>
      </c>
      <c r="D86" s="15">
        <v>352.75</v>
      </c>
      <c r="E86" s="9">
        <f t="shared" si="1"/>
        <v>4502.1000000000004</v>
      </c>
      <c r="F86" s="15">
        <v>4140.8500000000004</v>
      </c>
      <c r="G86" s="15">
        <v>714</v>
      </c>
    </row>
    <row r="87" spans="1:7" x14ac:dyDescent="0.2">
      <c r="A87" s="8" t="s">
        <v>111</v>
      </c>
      <c r="B87" s="20">
        <v>60003</v>
      </c>
      <c r="C87" s="15">
        <v>0</v>
      </c>
      <c r="D87" s="15">
        <v>0</v>
      </c>
      <c r="E87" s="9">
        <f t="shared" si="1"/>
        <v>0</v>
      </c>
      <c r="F87" s="15">
        <v>0</v>
      </c>
      <c r="G87" s="15">
        <v>0</v>
      </c>
    </row>
    <row r="88" spans="1:7" x14ac:dyDescent="0.2">
      <c r="A88" s="8" t="s">
        <v>80</v>
      </c>
      <c r="B88" s="20">
        <v>43007</v>
      </c>
      <c r="C88" s="15">
        <v>3150.39</v>
      </c>
      <c r="D88" s="15">
        <v>228.91</v>
      </c>
      <c r="E88" s="9">
        <f t="shared" si="1"/>
        <v>2921.48</v>
      </c>
      <c r="F88" s="15">
        <v>2580.39</v>
      </c>
      <c r="G88" s="15">
        <v>570</v>
      </c>
    </row>
    <row r="89" spans="1:7" x14ac:dyDescent="0.2">
      <c r="A89" s="8" t="s">
        <v>125</v>
      </c>
      <c r="B89" s="20">
        <v>15002</v>
      </c>
      <c r="C89" s="15">
        <v>20437.099999999999</v>
      </c>
      <c r="D89" s="15">
        <v>1484.96</v>
      </c>
      <c r="E89" s="9">
        <f t="shared" si="1"/>
        <v>18952.14</v>
      </c>
      <c r="F89" s="15">
        <v>18945.099999999999</v>
      </c>
      <c r="G89" s="15">
        <v>1492</v>
      </c>
    </row>
    <row r="90" spans="1:7" x14ac:dyDescent="0.2">
      <c r="A90" s="8" t="s">
        <v>85</v>
      </c>
      <c r="B90" s="20">
        <v>46001</v>
      </c>
      <c r="C90" s="15">
        <v>9359.61</v>
      </c>
      <c r="D90" s="15">
        <v>680.07</v>
      </c>
      <c r="E90" s="9">
        <f t="shared" si="1"/>
        <v>8679.5400000000009</v>
      </c>
      <c r="F90" s="15">
        <v>8095.6100000000006</v>
      </c>
      <c r="G90" s="15">
        <v>1264</v>
      </c>
    </row>
    <row r="91" spans="1:7" x14ac:dyDescent="0.2">
      <c r="A91" s="8" t="s">
        <v>62</v>
      </c>
      <c r="B91" s="20">
        <v>33002</v>
      </c>
      <c r="C91" s="15">
        <v>1429.87</v>
      </c>
      <c r="D91" s="15">
        <v>103.89</v>
      </c>
      <c r="E91" s="9">
        <f t="shared" si="1"/>
        <v>1325.9799999999998</v>
      </c>
      <c r="F91" s="15">
        <v>1277.8699999999999</v>
      </c>
      <c r="G91" s="15">
        <v>152</v>
      </c>
    </row>
    <row r="92" spans="1:7" x14ac:dyDescent="0.2">
      <c r="A92" s="8" t="s">
        <v>51</v>
      </c>
      <c r="B92" s="20">
        <v>25004</v>
      </c>
      <c r="C92" s="15">
        <v>5325.86</v>
      </c>
      <c r="D92" s="15">
        <v>386.98</v>
      </c>
      <c r="E92" s="9">
        <f t="shared" si="1"/>
        <v>4938.8799999999992</v>
      </c>
      <c r="F92" s="15">
        <v>4510.8599999999997</v>
      </c>
      <c r="G92" s="15">
        <v>815</v>
      </c>
    </row>
    <row r="93" spans="1:7" x14ac:dyDescent="0.2">
      <c r="A93" s="8" t="s">
        <v>58</v>
      </c>
      <c r="B93" s="20">
        <v>29004</v>
      </c>
      <c r="C93" s="15">
        <v>0</v>
      </c>
      <c r="D93" s="15">
        <v>0</v>
      </c>
      <c r="E93" s="9">
        <f t="shared" si="1"/>
        <v>0</v>
      </c>
      <c r="F93" s="15">
        <v>0</v>
      </c>
      <c r="G93" s="15">
        <v>0</v>
      </c>
    </row>
    <row r="94" spans="1:7" s="10" customFormat="1" x14ac:dyDescent="0.2">
      <c r="A94" s="8" t="s">
        <v>40</v>
      </c>
      <c r="B94" s="20">
        <v>17002</v>
      </c>
      <c r="C94" s="15">
        <v>13676.36</v>
      </c>
      <c r="D94" s="15">
        <v>993.73</v>
      </c>
      <c r="E94" s="9">
        <f t="shared" si="1"/>
        <v>12682.630000000001</v>
      </c>
      <c r="F94" s="15">
        <v>11707.36</v>
      </c>
      <c r="G94" s="15">
        <v>1969</v>
      </c>
    </row>
    <row r="95" spans="1:7" x14ac:dyDescent="0.2">
      <c r="A95" s="8" t="s">
        <v>145</v>
      </c>
      <c r="B95" s="20">
        <v>62006</v>
      </c>
      <c r="C95" s="15">
        <v>3290.77</v>
      </c>
      <c r="D95" s="15">
        <v>239.11</v>
      </c>
      <c r="E95" s="9">
        <f t="shared" si="1"/>
        <v>3051.66</v>
      </c>
      <c r="F95" s="15">
        <v>2856.77</v>
      </c>
      <c r="G95" s="15">
        <v>434</v>
      </c>
    </row>
    <row r="96" spans="1:7" s="10" customFormat="1" x14ac:dyDescent="0.2">
      <c r="A96" s="8" t="s">
        <v>79</v>
      </c>
      <c r="B96" s="20">
        <v>43002</v>
      </c>
      <c r="C96" s="15">
        <v>1863.38</v>
      </c>
      <c r="D96" s="15">
        <v>135.38999999999999</v>
      </c>
      <c r="E96" s="9">
        <f t="shared" si="1"/>
        <v>1727.9900000000002</v>
      </c>
      <c r="F96" s="15">
        <v>1597.38</v>
      </c>
      <c r="G96" s="15">
        <v>266</v>
      </c>
    </row>
    <row r="97" spans="1:7" x14ac:dyDescent="0.2">
      <c r="A97" s="8" t="s">
        <v>41</v>
      </c>
      <c r="B97" s="20">
        <v>17003</v>
      </c>
      <c r="C97" s="15">
        <v>2111.0100000000002</v>
      </c>
      <c r="D97" s="15">
        <v>153.38999999999999</v>
      </c>
      <c r="E97" s="9">
        <f t="shared" si="1"/>
        <v>1957.6200000000003</v>
      </c>
      <c r="F97" s="15">
        <v>1858.0100000000002</v>
      </c>
      <c r="G97" s="15">
        <v>253</v>
      </c>
    </row>
    <row r="98" spans="1:7" x14ac:dyDescent="0.2">
      <c r="A98" s="8" t="s">
        <v>95</v>
      </c>
      <c r="B98" s="20">
        <v>51003</v>
      </c>
      <c r="C98" s="15">
        <v>1380.04</v>
      </c>
      <c r="D98" s="15">
        <v>100.27</v>
      </c>
      <c r="E98" s="9">
        <f t="shared" si="1"/>
        <v>1279.77</v>
      </c>
      <c r="F98" s="15">
        <v>1235.04</v>
      </c>
      <c r="G98" s="15">
        <v>145</v>
      </c>
    </row>
    <row r="99" spans="1:7" x14ac:dyDescent="0.2">
      <c r="A99" s="8" t="s">
        <v>122</v>
      </c>
      <c r="B99" s="20">
        <v>9002</v>
      </c>
      <c r="C99" s="15">
        <v>3128.04</v>
      </c>
      <c r="D99" s="15">
        <v>227.28</v>
      </c>
      <c r="E99" s="9">
        <f t="shared" si="1"/>
        <v>2900.7599999999998</v>
      </c>
      <c r="F99" s="15">
        <v>2621.04</v>
      </c>
      <c r="G99" s="15">
        <v>507</v>
      </c>
    </row>
    <row r="100" spans="1:7" x14ac:dyDescent="0.2">
      <c r="A100" s="8" t="s">
        <v>106</v>
      </c>
      <c r="B100" s="20">
        <v>56007</v>
      </c>
      <c r="C100" s="15">
        <v>586.85</v>
      </c>
      <c r="D100" s="15">
        <v>42.64</v>
      </c>
      <c r="E100" s="9">
        <f t="shared" si="1"/>
        <v>544.21</v>
      </c>
      <c r="F100" s="15">
        <v>532.85</v>
      </c>
      <c r="G100" s="15">
        <v>54</v>
      </c>
    </row>
    <row r="101" spans="1:7" x14ac:dyDescent="0.2">
      <c r="A101" s="8" t="s">
        <v>130</v>
      </c>
      <c r="B101" s="20">
        <v>39005</v>
      </c>
      <c r="C101" s="15">
        <v>588.22</v>
      </c>
      <c r="D101" s="15">
        <v>42.74</v>
      </c>
      <c r="E101" s="9">
        <f t="shared" si="1"/>
        <v>545.48</v>
      </c>
      <c r="F101" s="15">
        <v>529.22</v>
      </c>
      <c r="G101" s="15">
        <v>59</v>
      </c>
    </row>
    <row r="102" spans="1:7" x14ac:dyDescent="0.2">
      <c r="A102" s="8" t="s">
        <v>112</v>
      </c>
      <c r="B102" s="20">
        <v>60004</v>
      </c>
      <c r="C102" s="15">
        <v>2087.4299999999998</v>
      </c>
      <c r="D102" s="15">
        <v>151.66999999999999</v>
      </c>
      <c r="E102" s="9">
        <f t="shared" si="1"/>
        <v>1935.7599999999998</v>
      </c>
      <c r="F102" s="15">
        <v>1872.4299999999998</v>
      </c>
      <c r="G102" s="15">
        <v>215</v>
      </c>
    </row>
    <row r="103" spans="1:7" s="10" customFormat="1" x14ac:dyDescent="0.2">
      <c r="A103" s="8" t="s">
        <v>63</v>
      </c>
      <c r="B103" s="20">
        <v>33003</v>
      </c>
      <c r="C103" s="15">
        <v>2461.92</v>
      </c>
      <c r="D103" s="15">
        <v>178.88</v>
      </c>
      <c r="E103" s="9">
        <f t="shared" si="1"/>
        <v>2283.04</v>
      </c>
      <c r="F103" s="15">
        <v>2079.92</v>
      </c>
      <c r="G103" s="15">
        <v>382</v>
      </c>
    </row>
    <row r="104" spans="1:7" x14ac:dyDescent="0.2">
      <c r="A104" s="8" t="s">
        <v>60</v>
      </c>
      <c r="B104" s="20">
        <v>32002</v>
      </c>
      <c r="C104" s="15">
        <v>9880.26</v>
      </c>
      <c r="D104" s="15">
        <v>717.9</v>
      </c>
      <c r="E104" s="9">
        <f t="shared" si="1"/>
        <v>9162.36</v>
      </c>
      <c r="F104" s="15">
        <v>8586.26</v>
      </c>
      <c r="G104" s="15">
        <v>1294</v>
      </c>
    </row>
    <row r="105" spans="1:7" x14ac:dyDescent="0.2">
      <c r="A105" s="8" t="s">
        <v>11</v>
      </c>
      <c r="B105" s="20">
        <v>1001</v>
      </c>
      <c r="C105" s="15">
        <v>0</v>
      </c>
      <c r="D105" s="15">
        <v>0</v>
      </c>
      <c r="E105" s="9">
        <f t="shared" si="1"/>
        <v>0</v>
      </c>
      <c r="F105" s="15">
        <v>0</v>
      </c>
      <c r="G105" s="15">
        <v>0</v>
      </c>
    </row>
    <row r="106" spans="1:7" x14ac:dyDescent="0.2">
      <c r="A106" s="8" t="s">
        <v>30</v>
      </c>
      <c r="B106" s="20">
        <v>11005</v>
      </c>
      <c r="C106" s="15">
        <v>1151.6199999999999</v>
      </c>
      <c r="D106" s="15">
        <v>83.68</v>
      </c>
      <c r="E106" s="9">
        <f t="shared" si="1"/>
        <v>1067.9399999999998</v>
      </c>
      <c r="F106" s="15">
        <v>1066.6199999999999</v>
      </c>
      <c r="G106" s="15">
        <v>85</v>
      </c>
    </row>
    <row r="107" spans="1:7" s="10" customFormat="1" x14ac:dyDescent="0.2">
      <c r="A107" s="8" t="s">
        <v>96</v>
      </c>
      <c r="B107" s="20">
        <v>51004</v>
      </c>
      <c r="C107" s="15">
        <v>81157.31</v>
      </c>
      <c r="D107" s="15">
        <v>5896.9</v>
      </c>
      <c r="E107" s="9">
        <f t="shared" si="1"/>
        <v>75260.41</v>
      </c>
      <c r="F107" s="15">
        <v>68334.31</v>
      </c>
      <c r="G107" s="15">
        <v>12823</v>
      </c>
    </row>
    <row r="108" spans="1:7" x14ac:dyDescent="0.2">
      <c r="A108" s="8" t="s">
        <v>105</v>
      </c>
      <c r="B108" s="20">
        <v>56004</v>
      </c>
      <c r="C108" s="15">
        <v>0</v>
      </c>
      <c r="D108" s="15">
        <v>0</v>
      </c>
      <c r="E108" s="9">
        <f t="shared" si="1"/>
        <v>0</v>
      </c>
      <c r="F108" s="15">
        <v>0</v>
      </c>
      <c r="G108" s="15">
        <v>0</v>
      </c>
    </row>
    <row r="109" spans="1:7" x14ac:dyDescent="0.2">
      <c r="A109" s="8" t="s">
        <v>101</v>
      </c>
      <c r="B109" s="20">
        <v>54004</v>
      </c>
      <c r="C109" s="15">
        <v>530.85</v>
      </c>
      <c r="D109" s="15">
        <v>38.57</v>
      </c>
      <c r="E109" s="9">
        <f t="shared" si="1"/>
        <v>492.28000000000003</v>
      </c>
      <c r="F109" s="15">
        <v>495.85</v>
      </c>
      <c r="G109" s="15">
        <v>35</v>
      </c>
    </row>
    <row r="110" spans="1:7" x14ac:dyDescent="0.2">
      <c r="A110" s="8" t="s">
        <v>70</v>
      </c>
      <c r="B110" s="20">
        <v>39004</v>
      </c>
      <c r="C110" s="15">
        <v>123.44</v>
      </c>
      <c r="D110" s="15">
        <v>8.9700000000000006</v>
      </c>
      <c r="E110" s="9">
        <f t="shared" si="1"/>
        <v>114.47</v>
      </c>
      <c r="F110" s="15">
        <v>107.44</v>
      </c>
      <c r="G110" s="15">
        <v>16</v>
      </c>
    </row>
    <row r="111" spans="1:7" x14ac:dyDescent="0.2">
      <c r="A111" s="8" t="s">
        <v>103</v>
      </c>
      <c r="B111" s="20">
        <v>55005</v>
      </c>
      <c r="C111" s="15">
        <v>1215.51</v>
      </c>
      <c r="D111" s="15">
        <v>88.32</v>
      </c>
      <c r="E111" s="9">
        <f t="shared" si="1"/>
        <v>1127.19</v>
      </c>
      <c r="F111" s="15">
        <v>1121.51</v>
      </c>
      <c r="G111" s="15">
        <v>94</v>
      </c>
    </row>
    <row r="112" spans="1:7" x14ac:dyDescent="0.2">
      <c r="A112" s="8" t="s">
        <v>18</v>
      </c>
      <c r="B112" s="20">
        <v>4003</v>
      </c>
      <c r="C112" s="15">
        <v>659.86</v>
      </c>
      <c r="D112" s="15">
        <v>47.95</v>
      </c>
      <c r="E112" s="9">
        <f t="shared" si="1"/>
        <v>611.91</v>
      </c>
      <c r="F112" s="15">
        <v>559.86</v>
      </c>
      <c r="G112" s="15">
        <v>100</v>
      </c>
    </row>
    <row r="113" spans="1:7" x14ac:dyDescent="0.2">
      <c r="A113" s="8" t="s">
        <v>116</v>
      </c>
      <c r="B113" s="20">
        <v>62005</v>
      </c>
      <c r="C113" s="15">
        <v>1118.21</v>
      </c>
      <c r="D113" s="15">
        <v>81.25</v>
      </c>
      <c r="E113" s="9">
        <f t="shared" si="1"/>
        <v>1036.96</v>
      </c>
      <c r="F113" s="15">
        <v>965.21</v>
      </c>
      <c r="G113" s="15">
        <v>153</v>
      </c>
    </row>
    <row r="114" spans="1:7" x14ac:dyDescent="0.2">
      <c r="A114" s="8" t="s">
        <v>91</v>
      </c>
      <c r="B114" s="20">
        <v>49005</v>
      </c>
      <c r="C114" s="15">
        <v>182376.57</v>
      </c>
      <c r="D114" s="15">
        <v>13251.56</v>
      </c>
      <c r="E114" s="9">
        <f t="shared" si="1"/>
        <v>169125.01</v>
      </c>
      <c r="F114" s="15">
        <v>151919.57</v>
      </c>
      <c r="G114" s="15">
        <v>30457</v>
      </c>
    </row>
    <row r="115" spans="1:7" x14ac:dyDescent="0.2">
      <c r="A115" s="8" t="s">
        <v>21</v>
      </c>
      <c r="B115" s="20">
        <v>5005</v>
      </c>
      <c r="C115" s="15">
        <v>1377.81</v>
      </c>
      <c r="D115" s="15">
        <v>100.11</v>
      </c>
      <c r="E115" s="9">
        <f t="shared" si="1"/>
        <v>1277.7</v>
      </c>
      <c r="F115" s="15">
        <v>1152.81</v>
      </c>
      <c r="G115" s="15">
        <v>225</v>
      </c>
    </row>
    <row r="116" spans="1:7" x14ac:dyDescent="0.2">
      <c r="A116" s="8" t="s">
        <v>123</v>
      </c>
      <c r="B116" s="20">
        <v>54002</v>
      </c>
      <c r="C116" s="15">
        <v>14797.77</v>
      </c>
      <c r="D116" s="15">
        <v>1075.21</v>
      </c>
      <c r="E116" s="9">
        <f t="shared" si="1"/>
        <v>13722.560000000001</v>
      </c>
      <c r="F116" s="15">
        <v>12903.77</v>
      </c>
      <c r="G116" s="15">
        <v>1894</v>
      </c>
    </row>
    <row r="117" spans="1:7" x14ac:dyDescent="0.2">
      <c r="A117" s="8" t="s">
        <v>38</v>
      </c>
      <c r="B117" s="20">
        <v>15003</v>
      </c>
      <c r="C117" s="15">
        <v>2931.88</v>
      </c>
      <c r="D117" s="15">
        <v>213.03</v>
      </c>
      <c r="E117" s="9">
        <f t="shared" si="1"/>
        <v>2718.85</v>
      </c>
      <c r="F117" s="15">
        <v>2500.88</v>
      </c>
      <c r="G117" s="15">
        <v>431</v>
      </c>
    </row>
    <row r="118" spans="1:7" x14ac:dyDescent="0.2">
      <c r="A118" s="8" t="s">
        <v>53</v>
      </c>
      <c r="B118" s="20">
        <v>26005</v>
      </c>
      <c r="C118" s="15">
        <v>758.02</v>
      </c>
      <c r="D118" s="15">
        <v>55.08</v>
      </c>
      <c r="E118" s="9">
        <f t="shared" si="1"/>
        <v>702.93999999999994</v>
      </c>
      <c r="F118" s="15">
        <v>655.02</v>
      </c>
      <c r="G118" s="15">
        <v>103</v>
      </c>
    </row>
    <row r="119" spans="1:7" x14ac:dyDescent="0.2">
      <c r="A119" s="8" t="s">
        <v>72</v>
      </c>
      <c r="B119" s="20">
        <v>40002</v>
      </c>
      <c r="C119" s="15">
        <v>2243.69</v>
      </c>
      <c r="D119" s="15">
        <v>163.03</v>
      </c>
      <c r="E119" s="9">
        <f t="shared" si="1"/>
        <v>2080.66</v>
      </c>
      <c r="F119" s="15">
        <v>1938.69</v>
      </c>
      <c r="G119" s="15">
        <v>305</v>
      </c>
    </row>
    <row r="120" spans="1:7" x14ac:dyDescent="0.2">
      <c r="A120" s="8" t="s">
        <v>141</v>
      </c>
      <c r="B120" s="20">
        <v>57001</v>
      </c>
      <c r="C120" s="15">
        <v>1805.61</v>
      </c>
      <c r="D120" s="15">
        <v>131.19999999999999</v>
      </c>
      <c r="E120" s="9">
        <f t="shared" si="1"/>
        <v>1674.4099999999999</v>
      </c>
      <c r="F120" s="15">
        <v>1588.61</v>
      </c>
      <c r="G120" s="15">
        <v>217</v>
      </c>
    </row>
    <row r="121" spans="1:7" x14ac:dyDescent="0.2">
      <c r="A121" s="8" t="s">
        <v>136</v>
      </c>
      <c r="B121" s="20">
        <v>54006</v>
      </c>
      <c r="C121" s="15">
        <v>429.84</v>
      </c>
      <c r="D121" s="15">
        <v>31.23</v>
      </c>
      <c r="E121" s="9">
        <f t="shared" si="1"/>
        <v>398.60999999999996</v>
      </c>
      <c r="F121" s="15">
        <v>379.84</v>
      </c>
      <c r="G121" s="15">
        <v>50</v>
      </c>
    </row>
    <row r="122" spans="1:7" x14ac:dyDescent="0.2">
      <c r="A122" s="8" t="s">
        <v>76</v>
      </c>
      <c r="B122" s="20">
        <v>41005</v>
      </c>
      <c r="C122" s="15">
        <v>6412.14</v>
      </c>
      <c r="D122" s="15">
        <v>465.91</v>
      </c>
      <c r="E122" s="9">
        <f t="shared" si="1"/>
        <v>5946.2300000000005</v>
      </c>
      <c r="F122" s="15">
        <v>5303.14</v>
      </c>
      <c r="G122" s="15">
        <v>1109</v>
      </c>
    </row>
    <row r="123" spans="1:7" x14ac:dyDescent="0.2">
      <c r="A123" s="8" t="s">
        <v>119</v>
      </c>
      <c r="B123" s="20">
        <v>66001</v>
      </c>
      <c r="C123" s="15">
        <v>6466.46</v>
      </c>
      <c r="D123" s="15">
        <v>469.85</v>
      </c>
      <c r="E123" s="9">
        <f t="shared" si="1"/>
        <v>5996.61</v>
      </c>
      <c r="F123" s="15">
        <v>5852.46</v>
      </c>
      <c r="G123" s="15">
        <v>614</v>
      </c>
    </row>
    <row r="124" spans="1:7" x14ac:dyDescent="0.2">
      <c r="A124" s="8" t="s">
        <v>64</v>
      </c>
      <c r="B124" s="20">
        <v>33005</v>
      </c>
      <c r="C124" s="15">
        <v>0</v>
      </c>
      <c r="D124" s="15">
        <v>0</v>
      </c>
      <c r="E124" s="9">
        <f t="shared" si="1"/>
        <v>0</v>
      </c>
      <c r="F124" s="15">
        <v>0</v>
      </c>
      <c r="G124" s="15">
        <v>0</v>
      </c>
    </row>
    <row r="125" spans="1:7" x14ac:dyDescent="0.2">
      <c r="A125" s="8" t="s">
        <v>135</v>
      </c>
      <c r="B125" s="20">
        <v>49006</v>
      </c>
      <c r="C125" s="15">
        <v>4827.8500000000004</v>
      </c>
      <c r="D125" s="15">
        <v>350.79</v>
      </c>
      <c r="E125" s="9">
        <f t="shared" si="1"/>
        <v>4477.0600000000004</v>
      </c>
      <c r="F125" s="15">
        <v>4045.8500000000004</v>
      </c>
      <c r="G125" s="15">
        <v>782</v>
      </c>
    </row>
    <row r="126" spans="1:7" x14ac:dyDescent="0.2">
      <c r="A126" s="8" t="s">
        <v>33</v>
      </c>
      <c r="B126" s="20">
        <v>13001</v>
      </c>
      <c r="C126" s="15">
        <v>4681.8900000000003</v>
      </c>
      <c r="D126" s="15">
        <v>340.19</v>
      </c>
      <c r="E126" s="9">
        <f t="shared" si="1"/>
        <v>4341.7000000000007</v>
      </c>
      <c r="F126" s="15">
        <v>4143.8900000000003</v>
      </c>
      <c r="G126" s="15">
        <v>538</v>
      </c>
    </row>
    <row r="127" spans="1:7" x14ac:dyDescent="0.2">
      <c r="A127" s="8" t="s">
        <v>127</v>
      </c>
      <c r="B127" s="20">
        <v>60006</v>
      </c>
      <c r="C127" s="15">
        <v>448.01</v>
      </c>
      <c r="D127" s="15">
        <v>32.549999999999997</v>
      </c>
      <c r="E127" s="9">
        <f t="shared" si="1"/>
        <v>415.46</v>
      </c>
      <c r="F127" s="15">
        <v>394.01</v>
      </c>
      <c r="G127" s="15">
        <v>54</v>
      </c>
    </row>
    <row r="128" spans="1:7" x14ac:dyDescent="0.2">
      <c r="A128" s="8" t="s">
        <v>134</v>
      </c>
      <c r="B128" s="20">
        <v>11004</v>
      </c>
      <c r="C128" s="15">
        <v>2295.7600000000002</v>
      </c>
      <c r="D128" s="15">
        <v>166.81</v>
      </c>
      <c r="E128" s="9">
        <f t="shared" si="1"/>
        <v>2128.9500000000003</v>
      </c>
      <c r="F128" s="15">
        <v>2169.7600000000002</v>
      </c>
      <c r="G128" s="15">
        <v>126</v>
      </c>
    </row>
    <row r="129" spans="1:7" x14ac:dyDescent="0.2">
      <c r="A129" s="8" t="s">
        <v>142</v>
      </c>
      <c r="B129" s="20">
        <v>51005</v>
      </c>
      <c r="C129" s="15">
        <v>1676.36</v>
      </c>
      <c r="D129" s="15">
        <v>121.8</v>
      </c>
      <c r="E129" s="9">
        <f t="shared" si="1"/>
        <v>1554.56</v>
      </c>
      <c r="F129" s="15">
        <v>1544.36</v>
      </c>
      <c r="G129" s="15">
        <v>132</v>
      </c>
    </row>
    <row r="130" spans="1:7" x14ac:dyDescent="0.2">
      <c r="A130" s="8" t="s">
        <v>25</v>
      </c>
      <c r="B130" s="20">
        <v>6005</v>
      </c>
      <c r="C130" s="15">
        <v>713.49</v>
      </c>
      <c r="D130" s="15">
        <v>51.84</v>
      </c>
      <c r="E130" s="9">
        <f t="shared" si="1"/>
        <v>661.65</v>
      </c>
      <c r="F130" s="15">
        <v>669.49</v>
      </c>
      <c r="G130" s="15">
        <v>44</v>
      </c>
    </row>
    <row r="131" spans="1:7" x14ac:dyDescent="0.2">
      <c r="A131" s="8" t="s">
        <v>36</v>
      </c>
      <c r="B131" s="20">
        <v>14004</v>
      </c>
      <c r="C131" s="15">
        <v>18027.830000000002</v>
      </c>
      <c r="D131" s="15">
        <v>1309.9000000000001</v>
      </c>
      <c r="E131" s="9">
        <f t="shared" si="1"/>
        <v>16717.93</v>
      </c>
      <c r="F131" s="15">
        <v>15161.830000000002</v>
      </c>
      <c r="G131" s="15">
        <v>2866</v>
      </c>
    </row>
    <row r="132" spans="1:7" x14ac:dyDescent="0.2">
      <c r="A132" s="8" t="s">
        <v>42</v>
      </c>
      <c r="B132" s="20">
        <v>18003</v>
      </c>
      <c r="C132" s="15">
        <v>1359.23</v>
      </c>
      <c r="D132" s="15">
        <v>98.76</v>
      </c>
      <c r="E132" s="9">
        <f t="shared" si="1"/>
        <v>1260.47</v>
      </c>
      <c r="F132" s="15">
        <v>1233.23</v>
      </c>
      <c r="G132" s="15">
        <v>126</v>
      </c>
    </row>
    <row r="133" spans="1:7" x14ac:dyDescent="0.2">
      <c r="A133" s="8" t="s">
        <v>37</v>
      </c>
      <c r="B133" s="20">
        <v>14005</v>
      </c>
      <c r="C133" s="15">
        <v>1850.22</v>
      </c>
      <c r="D133" s="15">
        <v>134.44</v>
      </c>
      <c r="E133" s="9">
        <f t="shared" si="1"/>
        <v>1715.78</v>
      </c>
      <c r="F133" s="15">
        <v>1619.22</v>
      </c>
      <c r="G133" s="15">
        <v>231</v>
      </c>
    </row>
    <row r="134" spans="1:7" x14ac:dyDescent="0.2">
      <c r="A134" s="8" t="s">
        <v>43</v>
      </c>
      <c r="B134" s="20">
        <v>18005</v>
      </c>
      <c r="C134" s="15">
        <v>2573</v>
      </c>
      <c r="D134" s="15">
        <v>186.95</v>
      </c>
      <c r="E134" s="9">
        <f t="shared" si="1"/>
        <v>2386.0500000000002</v>
      </c>
      <c r="F134" s="15">
        <v>2285</v>
      </c>
      <c r="G134" s="15">
        <v>288</v>
      </c>
    </row>
    <row r="135" spans="1:7" x14ac:dyDescent="0.2">
      <c r="A135" s="8" t="s">
        <v>65</v>
      </c>
      <c r="B135" s="20">
        <v>36002</v>
      </c>
      <c r="C135" s="15">
        <v>1487.78</v>
      </c>
      <c r="D135" s="15">
        <v>108.1</v>
      </c>
      <c r="E135" s="9">
        <f t="shared" si="1"/>
        <v>1379.68</v>
      </c>
      <c r="F135" s="15">
        <v>1268.78</v>
      </c>
      <c r="G135" s="15">
        <v>219</v>
      </c>
    </row>
    <row r="136" spans="1:7" x14ac:dyDescent="0.2">
      <c r="A136" s="8" t="s">
        <v>92</v>
      </c>
      <c r="B136" s="20">
        <v>49007</v>
      </c>
      <c r="C136" s="15">
        <v>3120.64</v>
      </c>
      <c r="D136" s="15">
        <v>226.75</v>
      </c>
      <c r="E136" s="9">
        <f t="shared" si="1"/>
        <v>2893.89</v>
      </c>
      <c r="F136" s="15">
        <v>2708.64</v>
      </c>
      <c r="G136" s="15">
        <v>412</v>
      </c>
    </row>
    <row r="137" spans="1:7" x14ac:dyDescent="0.2">
      <c r="A137" s="8" t="s">
        <v>12</v>
      </c>
      <c r="B137" s="20">
        <v>1003</v>
      </c>
      <c r="C137" s="15">
        <v>819.46</v>
      </c>
      <c r="D137" s="15">
        <v>59.54</v>
      </c>
      <c r="E137" s="9">
        <f t="shared" ref="E137:E145" si="2">C137-D137</f>
        <v>759.92000000000007</v>
      </c>
      <c r="F137" s="15">
        <v>721.46</v>
      </c>
      <c r="G137" s="15">
        <v>98</v>
      </c>
    </row>
    <row r="138" spans="1:7" x14ac:dyDescent="0.2">
      <c r="A138" s="8" t="s">
        <v>86</v>
      </c>
      <c r="B138" s="20">
        <v>47001</v>
      </c>
      <c r="C138" s="15">
        <v>3711.06</v>
      </c>
      <c r="D138" s="15">
        <v>269.64999999999998</v>
      </c>
      <c r="E138" s="9">
        <f t="shared" si="2"/>
        <v>3441.41</v>
      </c>
      <c r="F138" s="15">
        <v>3410.06</v>
      </c>
      <c r="G138" s="15">
        <v>301</v>
      </c>
    </row>
    <row r="139" spans="1:7" x14ac:dyDescent="0.2">
      <c r="A139" s="8" t="s">
        <v>32</v>
      </c>
      <c r="B139" s="20">
        <v>12003</v>
      </c>
      <c r="C139" s="15">
        <v>336.01</v>
      </c>
      <c r="D139" s="15">
        <v>24.41</v>
      </c>
      <c r="E139" s="9">
        <f t="shared" si="2"/>
        <v>311.59999999999997</v>
      </c>
      <c r="F139" s="15">
        <v>287.01</v>
      </c>
      <c r="G139" s="15">
        <v>49</v>
      </c>
    </row>
    <row r="140" spans="1:7" x14ac:dyDescent="0.2">
      <c r="A140" s="8" t="s">
        <v>102</v>
      </c>
      <c r="B140" s="20">
        <v>54007</v>
      </c>
      <c r="C140" s="15">
        <v>1479.58</v>
      </c>
      <c r="D140" s="15">
        <v>107.51</v>
      </c>
      <c r="E140" s="9">
        <f t="shared" si="2"/>
        <v>1372.07</v>
      </c>
      <c r="F140" s="15">
        <v>1316.58</v>
      </c>
      <c r="G140" s="15">
        <v>163</v>
      </c>
    </row>
    <row r="141" spans="1:7" x14ac:dyDescent="0.2">
      <c r="A141" s="8" t="s">
        <v>108</v>
      </c>
      <c r="B141" s="20">
        <v>59002</v>
      </c>
      <c r="C141" s="15">
        <v>6270.02</v>
      </c>
      <c r="D141" s="15">
        <v>455.58</v>
      </c>
      <c r="E141" s="9">
        <f t="shared" si="2"/>
        <v>5814.4400000000005</v>
      </c>
      <c r="F141" s="15">
        <v>5580.02</v>
      </c>
      <c r="G141" s="15">
        <v>690</v>
      </c>
    </row>
    <row r="142" spans="1:7" x14ac:dyDescent="0.2">
      <c r="A142" s="8" t="s">
        <v>129</v>
      </c>
      <c r="B142" s="20">
        <v>2006</v>
      </c>
      <c r="C142" s="15">
        <v>3397.73</v>
      </c>
      <c r="D142" s="15">
        <v>246.88</v>
      </c>
      <c r="E142" s="9">
        <f t="shared" si="2"/>
        <v>3150.85</v>
      </c>
      <c r="F142" s="15">
        <v>2942.73</v>
      </c>
      <c r="G142" s="15">
        <v>455</v>
      </c>
    </row>
    <row r="143" spans="1:7" x14ac:dyDescent="0.2">
      <c r="A143" s="8" t="s">
        <v>124</v>
      </c>
      <c r="B143" s="20">
        <v>55004</v>
      </c>
      <c r="C143" s="15">
        <v>1153.1400000000001</v>
      </c>
      <c r="D143" s="15">
        <v>83.79</v>
      </c>
      <c r="E143" s="9">
        <f t="shared" si="2"/>
        <v>1069.3500000000001</v>
      </c>
      <c r="F143" s="15">
        <v>1034.1400000000001</v>
      </c>
      <c r="G143" s="15">
        <v>119</v>
      </c>
    </row>
    <row r="144" spans="1:7" x14ac:dyDescent="0.2">
      <c r="A144" s="8" t="s">
        <v>118</v>
      </c>
      <c r="B144" s="20">
        <v>63003</v>
      </c>
      <c r="C144" s="15">
        <v>9454.99</v>
      </c>
      <c r="D144" s="15">
        <v>687</v>
      </c>
      <c r="E144" s="9">
        <f t="shared" si="2"/>
        <v>8767.99</v>
      </c>
      <c r="F144" s="15">
        <v>8055.99</v>
      </c>
      <c r="G144" s="15">
        <v>1399</v>
      </c>
    </row>
    <row r="145" spans="1:7" ht="15.75" customHeight="1" x14ac:dyDescent="0.2">
      <c r="A145" s="21"/>
      <c r="B145" s="22" t="s">
        <v>10</v>
      </c>
      <c r="C145" s="11">
        <f>SUM(C8:C144)</f>
        <v>688135.08999999973</v>
      </c>
      <c r="D145" s="11">
        <f>SUM(D8:D144)</f>
        <v>50000.000000000015</v>
      </c>
      <c r="E145" s="11">
        <f t="shared" si="2"/>
        <v>638135.08999999973</v>
      </c>
      <c r="F145" s="11">
        <f>SUM(F8:F144)</f>
        <v>586470.09</v>
      </c>
      <c r="G145" s="11">
        <f>SUM(G8:G144)</f>
        <v>101665</v>
      </c>
    </row>
    <row r="146" spans="1:7" x14ac:dyDescent="0.2">
      <c r="F146" s="7"/>
      <c r="G146" s="1"/>
    </row>
  </sheetData>
  <sortState xmlns:xlrd2="http://schemas.microsoft.com/office/spreadsheetml/2017/richdata2" ref="A8:G144">
    <sortCondition ref="A8:A144"/>
  </sortState>
  <mergeCells count="4">
    <mergeCell ref="A6:A7"/>
    <mergeCell ref="B6:B7"/>
    <mergeCell ref="C6:C7"/>
    <mergeCell ref="E6:E7"/>
  </mergeCells>
  <pageMargins left="0.44" right="0.25" top="0.4" bottom="0.17" header="0.4" footer="0.17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Rounded</vt:lpstr>
      <vt:lpstr>Rounded!Print_Titles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2022-07-11T04:49:58Z</cp:lastPrinted>
  <dcterms:created xsi:type="dcterms:W3CDTF">2011-02-22T14:50:52Z</dcterms:created>
  <dcterms:modified xsi:type="dcterms:W3CDTF">2022-09-21T12:51:41Z</dcterms:modified>
</cp:coreProperties>
</file>