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FINAL\"/>
    </mc:Choice>
  </mc:AlternateContent>
  <xr:revisionPtr revIDLastSave="0" documentId="13_ncr:1_{A404D8AC-4129-41BC-BB4E-EFEB92782F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SUMMARY!$A$6:$H$156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SUMMARY!$A$1:$H$156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6" i="1" l="1"/>
  <c r="H156" i="1" l="1"/>
  <c r="F156" i="1"/>
  <c r="E20" i="1" l="1"/>
  <c r="E46" i="1"/>
  <c r="E49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E134" i="1" l="1"/>
  <c r="D156" i="1"/>
  <c r="E156" i="1" l="1"/>
  <c r="C156" i="1" l="1"/>
</calcChain>
</file>

<file path=xl/sharedStrings.xml><?xml version="1.0" encoding="utf-8"?>
<sst xmlns="http://schemas.openxmlformats.org/spreadsheetml/2006/main" count="167" uniqueCount="165">
  <si>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</si>
  <si>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</si>
  <si>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</si>
  <si>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</si>
  <si>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</si>
  <si>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</si>
  <si>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</si>
  <si>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</si>
  <si>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</si>
  <si>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</si>
  <si>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</si>
  <si>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</si>
  <si>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</si>
  <si>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</si>
  <si>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</si>
  <si>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</si>
  <si>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</si>
  <si>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</si>
  <si>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</si>
  <si>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</si>
  <si>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</si>
  <si>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</si>
  <si>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</si>
  <si>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</si>
  <si>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</si>
  <si>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</si>
  <si>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</si>
  <si>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</si>
  <si>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</si>
  <si>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</si>
  <si>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</si>
  <si>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</si>
  <si>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</si>
  <si>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</si>
  <si>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</si>
  <si>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</si>
  <si>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</si>
  <si>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</si>
  <si>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</si>
  <si>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</si>
  <si>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</si>
  <si>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</si>
  <si>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</si>
  <si>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</si>
  <si>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</si>
  <si>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</si>
  <si>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</si>
  <si>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</si>
  <si>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</si>
  <si>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</si>
  <si>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</si>
  <si>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</si>
  <si>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</si>
  <si>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</si>
  <si>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</si>
  <si>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</si>
  <si>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</si>
  <si>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</si>
  <si>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</si>
  <si>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</si>
  <si>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</si>
  <si>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</si>
  <si>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</si>
  <si>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</si>
  <si>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</si>
  <si>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</si>
  <si>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</si>
  <si>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</si>
  <si>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</si>
  <si>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</si>
  <si>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</si>
  <si>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</si>
  <si>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</si>
  <si>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</si>
  <si>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</si>
  <si>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</si>
  <si>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</si>
  <si>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</si>
  <si>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</si>
  <si>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</si>
  <si>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</si>
  <si>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</si>
  <si>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</si>
  <si>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</si>
  <si>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</si>
  <si>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</si>
  <si>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</si>
  <si>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</si>
  <si>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</si>
  <si>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</si>
  <si>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</si>
  <si>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</si>
  <si>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</si>
  <si>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</si>
  <si>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</si>
  <si>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</si>
  <si>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</si>
  <si>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</si>
  <si>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</si>
  <si>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</si>
  <si>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</si>
  <si>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</si>
  <si>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</si>
  <si>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</si>
  <si>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</si>
  <si>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</si>
  <si>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</si>
  <si>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</si>
  <si>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</si>
  <si>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</si>
  <si>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</si>
  <si>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</si>
  <si>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</si>
  <si>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</si>
  <si>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</si>
  <si>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</si>
  <si>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</si>
  <si>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</si>
  <si>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</si>
  <si>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</si>
  <si>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</si>
  <si>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</si>
  <si>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</si>
  <si>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</si>
  <si>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</si>
  <si>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</si>
  <si>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</si>
  <si>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</si>
  <si>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</si>
  <si>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</si>
  <si>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</si>
  <si>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</si>
  <si>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</si>
  <si>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</si>
  <si>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</si>
  <si>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</si>
  <si>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</si>
  <si>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</si>
  <si>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</si>
  <si>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</si>
  <si>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</si>
  <si>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</si>
  <si>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</si>
  <si>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</si>
  <si>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</si>
  <si>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</si>
  <si>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</si>
  <si>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</si>
  <si>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</si>
  <si>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</si>
  <si>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</si>
  <si>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</si>
  <si>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Questions:  Contact Office of State Aid &amp; School Finance, 773-3248</t>
  </si>
  <si>
    <t>10-1140</t>
  </si>
  <si>
    <t xml:space="preserve"> 10-3112</t>
  </si>
  <si>
    <t>51 - 3810</t>
  </si>
  <si>
    <t xml:space="preserve">CANS 
State 
Proration </t>
  </si>
  <si>
    <t>10-3113</t>
  </si>
  <si>
    <t>ESTIMATED
TOTAL Utility Tax Revenue</t>
  </si>
  <si>
    <t>State Apportionment from SPL</t>
  </si>
  <si>
    <t>Renewable Facility
Tax 
(Wind Farm)</t>
  </si>
  <si>
    <t>SUMMARY OF OTHER STATE REVENUES, FY2023</t>
  </si>
  <si>
    <t>as of 6/12/2023</t>
  </si>
  <si>
    <t>Telephone 
Gross Receipts 
(DRR August Pmt)
FY23 RECEIVABLE</t>
  </si>
  <si>
    <r>
      <rPr>
        <b/>
        <u/>
        <sz val="11"/>
        <rFont val="Calibri"/>
        <family val="2"/>
      </rPr>
      <t>Estimated</t>
    </r>
    <r>
      <rPr>
        <b/>
        <sz val="11"/>
        <rFont val="Calibri"/>
        <family val="2"/>
      </rPr>
      <t xml:space="preserve"> 
Rural Electric 
(County Pmt July)
FY23 RECEIVABLE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</si>
</sst>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4"/>
      <color theme="3" tint="-0.249977111117893"/>
      <name val="Calibri"/>
      <family val="2"/>
    </font>
    <font>
      <sz val="10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6" fillId="0" borderId="3" xfId="0" applyFont="1" applyFill="1" applyBorder="1" applyAlignment="1">
      <alignment horizontal="center" wrapText="1"/>
    </xf>
    <xf numFmtId="17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8" fontId="3" fillId="2" borderId="1" xfId="0" applyNumberFormat="1" applyFont="1" applyFill="1" applyBorder="1" applyAlignment="1"/>
    <xf numFmtId="8" fontId="3" fillId="2" borderId="1" xfId="0" applyNumberFormat="1" applyFont="1" applyFill="1" applyBorder="1"/>
    <xf numFmtId="44" fontId="7" fillId="0" borderId="0" xfId="0" applyNumberFormat="1" applyFont="1"/>
    <xf numFmtId="44" fontId="8" fillId="0" borderId="3" xfId="0" applyNumberFormat="1" applyFont="1" applyBorder="1" applyAlignment="1">
      <alignment horizontal="center"/>
    </xf>
    <xf numFmtId="44" fontId="8" fillId="0" borderId="3" xfId="0" applyNumberFormat="1" applyFont="1" applyFill="1" applyBorder="1" applyAlignment="1">
      <alignment horizontal="center" wrapText="1"/>
    </xf>
    <xf numFmtId="8" fontId="7" fillId="0" borderId="1" xfId="0" applyNumberFormat="1" applyFont="1" applyBorder="1" applyAlignment="1"/>
    <xf numFmtId="8" fontId="7" fillId="0" borderId="1" xfId="0" applyNumberFormat="1" applyFont="1" applyFill="1" applyBorder="1"/>
    <xf numFmtId="17" fontId="8" fillId="0" borderId="3" xfId="0" quotePrefix="1" applyNumberFormat="1" applyFont="1" applyBorder="1" applyAlignment="1">
      <alignment horizontal="center"/>
    </xf>
    <xf numFmtId="8" fontId="7" fillId="0" borderId="1" xfId="0" applyNumberFormat="1" applyFont="1" applyBorder="1"/>
    <xf numFmtId="0" fontId="7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8" fontId="7" fillId="0" borderId="1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7" fontId="8" fillId="0" borderId="3" xfId="0" applyNumberFormat="1" applyFont="1" applyFill="1" applyBorder="1" applyAlignment="1">
      <alignment horizont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919437</xdr:colOff>
      <xdr:row>0</xdr:row>
      <xdr:rowOff>9265</xdr:rowOff>
    </xdr:from>
    <xdr:to>
      <xdr:col>7</xdr:col>
      <xdr:colOff>710416</xdr:colOff>
      <xdr:row>3</xdr:row>
      <xdr:rowOff>150976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8854" y="9265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zoomScale="90" zoomScaleNormal="90" workbookViewId="0">
      <pane ySplit="6" topLeftCell="A7" activePane="bottomLeft" state="frozen"/>
      <selection pane="bottomLeft" activeCell="A5" sqref="A5:A6"/>
    </sheetView>
  </sheetViews>
  <sheetFormatPr defaultColWidth="9.140625" defaultRowHeight="12.75" x14ac:dyDescent="0.2"/>
  <cols>
    <col min="1" max="1" width="23.7109375" style="4" customWidth="1"/>
    <col min="2" max="2" width="8.28515625" style="2" customWidth="1"/>
    <col min="3" max="3" width="16.7109375" style="30" bestFit="1" customWidth="1"/>
    <col min="4" max="4" width="16.7109375" style="38" bestFit="1" customWidth="1"/>
    <col min="5" max="5" width="14" style="4" bestFit="1" customWidth="1"/>
    <col min="6" max="6" width="14.85546875" style="23" bestFit="1" customWidth="1"/>
    <col min="7" max="7" width="12.85546875" style="23" bestFit="1" customWidth="1"/>
    <col min="8" max="8" width="11.42578125" style="23" bestFit="1" customWidth="1"/>
    <col min="9" max="16384" width="9.140625" style="3"/>
  </cols>
  <sheetData>
    <row r="1" spans="1:8" ht="18.75" x14ac:dyDescent="0.3">
      <c r="A1" s="1" t="s">
        <v>161</v>
      </c>
      <c r="D1" s="34"/>
    </row>
    <row r="2" spans="1:8" x14ac:dyDescent="0.2">
      <c r="A2" s="5" t="s">
        <v>162</v>
      </c>
      <c r="D2" s="35"/>
    </row>
    <row r="3" spans="1:8" ht="6.75" customHeight="1" x14ac:dyDescent="0.2">
      <c r="A3" s="2"/>
      <c r="D3" s="36"/>
    </row>
    <row r="4" spans="1:8" ht="13.5" thickBot="1" x14ac:dyDescent="0.25">
      <c r="A4" s="6" t="s">
        <v>152</v>
      </c>
      <c r="D4" s="35"/>
      <c r="E4" s="3"/>
    </row>
    <row r="5" spans="1:8" s="7" customFormat="1" ht="21.75" customHeight="1" thickBot="1" x14ac:dyDescent="0.3">
      <c r="A5" s="17" t="s">
        <v>0</v>
      </c>
      <c r="B5" s="17" t="s">
        <v>148</v>
      </c>
      <c r="C5" s="31" t="s">
        <v>153</v>
      </c>
      <c r="D5" s="37" t="s">
        <v>153</v>
      </c>
      <c r="E5" s="18" t="s">
        <v>153</v>
      </c>
      <c r="F5" s="24" t="s">
        <v>154</v>
      </c>
      <c r="G5" s="28" t="s">
        <v>157</v>
      </c>
      <c r="H5" s="24" t="s">
        <v>155</v>
      </c>
    </row>
    <row r="6" spans="1:8" s="8" customFormat="1" ht="60.75" thickBot="1" x14ac:dyDescent="0.3">
      <c r="A6" s="19"/>
      <c r="B6" s="19"/>
      <c r="C6" s="32" t="s">
        <v>164</v>
      </c>
      <c r="D6" s="32" t="s">
        <v>163</v>
      </c>
      <c r="E6" s="20" t="s">
        <v>158</v>
      </c>
      <c r="F6" s="25" t="s">
        <v>159</v>
      </c>
      <c r="G6" s="25" t="s">
        <v>160</v>
      </c>
      <c r="H6" s="25" t="s">
        <v>156</v>
      </c>
    </row>
    <row r="7" spans="1:8" s="9" customFormat="1" ht="15" x14ac:dyDescent="0.25">
      <c r="A7" s="11" t="s">
        <v>1</v>
      </c>
      <c r="B7" s="12">
        <v>6001</v>
      </c>
      <c r="C7" s="33">
        <v>451483.59</v>
      </c>
      <c r="D7" s="33">
        <v>175768.02</v>
      </c>
      <c r="E7" s="21">
        <f t="shared" ref="E7:E38" si="0">C7+D7</f>
        <v>627251.61</v>
      </c>
      <c r="F7" s="26">
        <v>341565.86219328723</v>
      </c>
      <c r="G7" s="26">
        <v>0</v>
      </c>
      <c r="H7" s="26">
        <v>6477.46</v>
      </c>
    </row>
    <row r="8" spans="1:8" s="9" customFormat="1" ht="15" x14ac:dyDescent="0.25">
      <c r="A8" s="13" t="s">
        <v>2</v>
      </c>
      <c r="B8" s="14">
        <v>58003</v>
      </c>
      <c r="C8" s="33">
        <v>284078.15999999997</v>
      </c>
      <c r="D8" s="33">
        <v>59124.800000000003</v>
      </c>
      <c r="E8" s="21">
        <f t="shared" si="0"/>
        <v>343202.95999999996</v>
      </c>
      <c r="F8" s="26">
        <v>18340.070643330302</v>
      </c>
      <c r="G8" s="26">
        <v>0</v>
      </c>
      <c r="H8" s="26">
        <v>322.61</v>
      </c>
    </row>
    <row r="9" spans="1:8" s="9" customFormat="1" ht="15" x14ac:dyDescent="0.25">
      <c r="A9" s="13" t="s">
        <v>3</v>
      </c>
      <c r="B9" s="14">
        <v>61001</v>
      </c>
      <c r="C9" s="33">
        <v>46910.89</v>
      </c>
      <c r="D9" s="33">
        <v>39790</v>
      </c>
      <c r="E9" s="21">
        <f t="shared" si="0"/>
        <v>86700.89</v>
      </c>
      <c r="F9" s="26">
        <v>23030.922173789699</v>
      </c>
      <c r="G9" s="26">
        <v>0</v>
      </c>
      <c r="H9" s="26">
        <v>494.44</v>
      </c>
    </row>
    <row r="10" spans="1:8" s="9" customFormat="1" ht="15" x14ac:dyDescent="0.25">
      <c r="A10" s="13" t="s">
        <v>4</v>
      </c>
      <c r="B10" s="14">
        <v>11001</v>
      </c>
      <c r="C10" s="33">
        <v>57935.03</v>
      </c>
      <c r="D10" s="33">
        <v>41836.800000000003</v>
      </c>
      <c r="E10" s="21">
        <f t="shared" si="0"/>
        <v>99771.83</v>
      </c>
      <c r="F10" s="26">
        <v>26905.489288491601</v>
      </c>
      <c r="G10" s="26">
        <v>0</v>
      </c>
      <c r="H10" s="26">
        <v>492.63</v>
      </c>
    </row>
    <row r="11" spans="1:8" s="9" customFormat="1" ht="15" x14ac:dyDescent="0.25">
      <c r="A11" s="13" t="s">
        <v>5</v>
      </c>
      <c r="B11" s="14">
        <v>38001</v>
      </c>
      <c r="C11" s="33">
        <v>45232.94</v>
      </c>
      <c r="D11" s="33">
        <v>13069.92</v>
      </c>
      <c r="E11" s="21">
        <f t="shared" si="0"/>
        <v>58302.86</v>
      </c>
      <c r="F11" s="26">
        <v>20162.633997819299</v>
      </c>
      <c r="G11" s="26">
        <v>0</v>
      </c>
      <c r="H11" s="26">
        <v>373.16</v>
      </c>
    </row>
    <row r="12" spans="1:8" s="9" customFormat="1" ht="15" x14ac:dyDescent="0.25">
      <c r="A12" s="13" t="s">
        <v>6</v>
      </c>
      <c r="B12" s="14">
        <v>21001</v>
      </c>
      <c r="C12" s="33">
        <v>21531.38</v>
      </c>
      <c r="D12" s="33">
        <v>37225.96</v>
      </c>
      <c r="E12" s="21">
        <f t="shared" si="0"/>
        <v>58757.34</v>
      </c>
      <c r="F12" s="26">
        <v>11479.884297907498</v>
      </c>
      <c r="G12" s="26">
        <v>0</v>
      </c>
      <c r="H12" s="26">
        <v>245.69</v>
      </c>
    </row>
    <row r="13" spans="1:8" s="9" customFormat="1" ht="15" x14ac:dyDescent="0.25">
      <c r="A13" s="13" t="s">
        <v>7</v>
      </c>
      <c r="B13" s="14">
        <v>4001</v>
      </c>
      <c r="C13" s="33">
        <v>21148.33</v>
      </c>
      <c r="D13" s="33">
        <v>29348.44</v>
      </c>
      <c r="E13" s="21">
        <f t="shared" si="0"/>
        <v>50496.770000000004</v>
      </c>
      <c r="F13" s="26">
        <v>14419.200227665202</v>
      </c>
      <c r="G13" s="26">
        <v>168132.99</v>
      </c>
      <c r="H13" s="26">
        <v>346.27</v>
      </c>
    </row>
    <row r="14" spans="1:8" s="9" customFormat="1" ht="15" x14ac:dyDescent="0.25">
      <c r="A14" s="13" t="s">
        <v>8</v>
      </c>
      <c r="B14" s="14">
        <v>49001</v>
      </c>
      <c r="C14" s="33">
        <v>23867.88</v>
      </c>
      <c r="D14" s="33">
        <v>26615.46</v>
      </c>
      <c r="E14" s="21">
        <f t="shared" si="0"/>
        <v>50483.34</v>
      </c>
      <c r="F14" s="26">
        <v>33219.095363848799</v>
      </c>
      <c r="G14" s="26">
        <v>0</v>
      </c>
      <c r="H14" s="26">
        <v>825.14</v>
      </c>
    </row>
    <row r="15" spans="1:8" s="9" customFormat="1" ht="15" x14ac:dyDescent="0.25">
      <c r="A15" s="13" t="s">
        <v>9</v>
      </c>
      <c r="B15" s="14">
        <v>9001</v>
      </c>
      <c r="C15" s="33">
        <v>32851.360000000001</v>
      </c>
      <c r="D15" s="33">
        <v>30962.639999999999</v>
      </c>
      <c r="E15" s="21">
        <f t="shared" si="0"/>
        <v>63814</v>
      </c>
      <c r="F15" s="26">
        <v>93185.519012627323</v>
      </c>
      <c r="G15" s="26">
        <v>0</v>
      </c>
      <c r="H15" s="26">
        <v>1472.19</v>
      </c>
    </row>
    <row r="16" spans="1:8" s="9" customFormat="1" ht="15" x14ac:dyDescent="0.25">
      <c r="A16" s="13" t="s">
        <v>10</v>
      </c>
      <c r="B16" s="14">
        <v>3001</v>
      </c>
      <c r="C16" s="33">
        <v>83573.84</v>
      </c>
      <c r="D16" s="33">
        <v>87838.32</v>
      </c>
      <c r="E16" s="21">
        <f t="shared" si="0"/>
        <v>171412.16</v>
      </c>
      <c r="F16" s="26">
        <v>43887.036180464078</v>
      </c>
      <c r="G16" s="26">
        <v>0</v>
      </c>
      <c r="H16" s="26">
        <v>649.41</v>
      </c>
    </row>
    <row r="17" spans="1:8" s="9" customFormat="1" ht="15" x14ac:dyDescent="0.25">
      <c r="A17" s="13" t="s">
        <v>11</v>
      </c>
      <c r="B17" s="14">
        <v>61002</v>
      </c>
      <c r="C17" s="33">
        <v>86110.78</v>
      </c>
      <c r="D17" s="33">
        <v>685.48</v>
      </c>
      <c r="E17" s="21">
        <f t="shared" si="0"/>
        <v>86796.26</v>
      </c>
      <c r="F17" s="26">
        <v>44461.046123382941</v>
      </c>
      <c r="G17" s="26">
        <v>0</v>
      </c>
      <c r="H17" s="26">
        <v>1046.23</v>
      </c>
    </row>
    <row r="18" spans="1:8" s="9" customFormat="1" ht="15" x14ac:dyDescent="0.25">
      <c r="A18" s="13" t="s">
        <v>12</v>
      </c>
      <c r="B18" s="14">
        <v>25001</v>
      </c>
      <c r="C18" s="33">
        <v>8488.33</v>
      </c>
      <c r="D18" s="33">
        <v>8988.98</v>
      </c>
      <c r="E18" s="21">
        <f t="shared" si="0"/>
        <v>17477.309999999998</v>
      </c>
      <c r="F18" s="26">
        <v>4793.7757157525984</v>
      </c>
      <c r="G18" s="26">
        <v>0</v>
      </c>
      <c r="H18" s="26">
        <v>124.18</v>
      </c>
    </row>
    <row r="19" spans="1:8" s="9" customFormat="1" ht="15" x14ac:dyDescent="0.25">
      <c r="A19" s="13" t="s">
        <v>13</v>
      </c>
      <c r="B19" s="14">
        <v>52001</v>
      </c>
      <c r="C19" s="33">
        <v>33080.15</v>
      </c>
      <c r="D19" s="33">
        <v>64321.88</v>
      </c>
      <c r="E19" s="21">
        <f t="shared" si="0"/>
        <v>97402.03</v>
      </c>
      <c r="F19" s="26">
        <v>11862.893124353099</v>
      </c>
      <c r="G19" s="26">
        <v>0</v>
      </c>
      <c r="H19" s="26">
        <v>167.44</v>
      </c>
    </row>
    <row r="20" spans="1:8" s="9" customFormat="1" ht="15" x14ac:dyDescent="0.25">
      <c r="A20" s="13" t="s">
        <v>14</v>
      </c>
      <c r="B20" s="14">
        <v>4002</v>
      </c>
      <c r="C20" s="33">
        <v>74918.179999999993</v>
      </c>
      <c r="D20" s="33">
        <v>87190.64</v>
      </c>
      <c r="E20" s="21">
        <f t="shared" si="0"/>
        <v>162108.82</v>
      </c>
      <c r="F20" s="26">
        <v>36359.226696696911</v>
      </c>
      <c r="G20" s="26">
        <v>0</v>
      </c>
      <c r="H20" s="26">
        <v>748.78</v>
      </c>
    </row>
    <row r="21" spans="1:8" s="9" customFormat="1" ht="15" x14ac:dyDescent="0.25">
      <c r="A21" s="13" t="s">
        <v>15</v>
      </c>
      <c r="B21" s="14">
        <v>22001</v>
      </c>
      <c r="C21" s="33">
        <v>22823.52</v>
      </c>
      <c r="D21" s="33">
        <v>24157.32</v>
      </c>
      <c r="E21" s="21">
        <f t="shared" si="0"/>
        <v>46980.84</v>
      </c>
      <c r="F21" s="26">
        <v>7435.5174423092994</v>
      </c>
      <c r="G21" s="26">
        <v>0</v>
      </c>
      <c r="H21" s="26">
        <v>166.29</v>
      </c>
    </row>
    <row r="22" spans="1:8" s="9" customFormat="1" ht="15" x14ac:dyDescent="0.25">
      <c r="A22" s="13" t="s">
        <v>16</v>
      </c>
      <c r="B22" s="14">
        <v>49002</v>
      </c>
      <c r="C22" s="33">
        <v>530621.5</v>
      </c>
      <c r="D22" s="33">
        <v>200950.13</v>
      </c>
      <c r="E22" s="21">
        <f t="shared" si="0"/>
        <v>731571.63</v>
      </c>
      <c r="F22" s="26">
        <v>327930.60956521711</v>
      </c>
      <c r="G22" s="26">
        <v>0</v>
      </c>
      <c r="H22" s="26">
        <v>7331.89</v>
      </c>
    </row>
    <row r="23" spans="1:8" s="9" customFormat="1" ht="15" x14ac:dyDescent="0.25">
      <c r="A23" s="13" t="s">
        <v>145</v>
      </c>
      <c r="B23" s="14">
        <v>30003</v>
      </c>
      <c r="C23" s="33">
        <v>28381.119999999999</v>
      </c>
      <c r="D23" s="33">
        <v>43785.64</v>
      </c>
      <c r="E23" s="21">
        <f t="shared" si="0"/>
        <v>72166.759999999995</v>
      </c>
      <c r="F23" s="26">
        <v>22022.692960153519</v>
      </c>
      <c r="G23" s="26">
        <v>0</v>
      </c>
      <c r="H23" s="26">
        <v>496.87</v>
      </c>
    </row>
    <row r="24" spans="1:8" s="9" customFormat="1" ht="15" x14ac:dyDescent="0.25">
      <c r="A24" s="13" t="s">
        <v>17</v>
      </c>
      <c r="B24" s="14">
        <v>45004</v>
      </c>
      <c r="C24" s="33">
        <v>137366.48000000001</v>
      </c>
      <c r="D24" s="33">
        <v>114584.96000000001</v>
      </c>
      <c r="E24" s="21">
        <f t="shared" si="0"/>
        <v>251951.44</v>
      </c>
      <c r="F24" s="26">
        <v>30166.915137993292</v>
      </c>
      <c r="G24" s="26">
        <v>0</v>
      </c>
      <c r="H24" s="26">
        <v>732.94</v>
      </c>
    </row>
    <row r="25" spans="1:8" s="9" customFormat="1" ht="15" x14ac:dyDescent="0.25">
      <c r="A25" s="13" t="s">
        <v>18</v>
      </c>
      <c r="B25" s="14">
        <v>5001</v>
      </c>
      <c r="C25" s="33">
        <v>389910.67</v>
      </c>
      <c r="D25" s="33">
        <v>113962.48</v>
      </c>
      <c r="E25" s="21">
        <f t="shared" si="0"/>
        <v>503873.14999999997</v>
      </c>
      <c r="F25" s="26">
        <v>231910.5232588434</v>
      </c>
      <c r="G25" s="26">
        <v>0</v>
      </c>
      <c r="H25" s="26">
        <v>4192.8</v>
      </c>
    </row>
    <row r="26" spans="1:8" s="9" customFormat="1" ht="15" x14ac:dyDescent="0.25">
      <c r="A26" s="13" t="s">
        <v>19</v>
      </c>
      <c r="B26" s="14">
        <v>26002</v>
      </c>
      <c r="C26" s="33">
        <v>16508.5</v>
      </c>
      <c r="D26" s="33">
        <v>45650.559999999998</v>
      </c>
      <c r="E26" s="21">
        <f t="shared" si="0"/>
        <v>62159.06</v>
      </c>
      <c r="F26" s="26">
        <v>15400.125592635601</v>
      </c>
      <c r="G26" s="26">
        <v>0</v>
      </c>
      <c r="H26" s="26">
        <v>356.68</v>
      </c>
    </row>
    <row r="27" spans="1:8" s="9" customFormat="1" ht="15" x14ac:dyDescent="0.25">
      <c r="A27" s="13" t="s">
        <v>20</v>
      </c>
      <c r="B27" s="14">
        <v>43001</v>
      </c>
      <c r="C27" s="33">
        <v>31114</v>
      </c>
      <c r="D27" s="33">
        <v>30407.96</v>
      </c>
      <c r="E27" s="21">
        <f t="shared" si="0"/>
        <v>61521.96</v>
      </c>
      <c r="F27" s="26">
        <v>17129.453224261193</v>
      </c>
      <c r="G27" s="26">
        <v>0</v>
      </c>
      <c r="H27" s="26">
        <v>438.78</v>
      </c>
    </row>
    <row r="28" spans="1:8" s="9" customFormat="1" ht="15" x14ac:dyDescent="0.25">
      <c r="A28" s="13" t="s">
        <v>21</v>
      </c>
      <c r="B28" s="14">
        <v>41001</v>
      </c>
      <c r="C28" s="33">
        <v>189968.48</v>
      </c>
      <c r="D28" s="33">
        <v>19566.509999999998</v>
      </c>
      <c r="E28" s="21">
        <f t="shared" si="0"/>
        <v>209534.99000000002</v>
      </c>
      <c r="F28" s="26">
        <v>63233.511586713284</v>
      </c>
      <c r="G28" s="26">
        <v>0</v>
      </c>
      <c r="H28" s="26">
        <v>1035.97</v>
      </c>
    </row>
    <row r="29" spans="1:8" s="9" customFormat="1" ht="15" x14ac:dyDescent="0.25">
      <c r="A29" s="13" t="s">
        <v>22</v>
      </c>
      <c r="B29" s="14">
        <v>28001</v>
      </c>
      <c r="C29" s="33">
        <v>56513.01</v>
      </c>
      <c r="D29" s="33">
        <v>35911.72</v>
      </c>
      <c r="E29" s="21">
        <f t="shared" si="0"/>
        <v>92424.73000000001</v>
      </c>
      <c r="F29" s="26">
        <v>19198.128689304602</v>
      </c>
      <c r="G29" s="26">
        <v>0</v>
      </c>
      <c r="H29" s="26">
        <v>464.95</v>
      </c>
    </row>
    <row r="30" spans="1:8" s="9" customFormat="1" ht="15" x14ac:dyDescent="0.25">
      <c r="A30" s="13" t="s">
        <v>23</v>
      </c>
      <c r="B30" s="14">
        <v>60001</v>
      </c>
      <c r="C30" s="33">
        <v>43896.33</v>
      </c>
      <c r="D30" s="33">
        <v>17163</v>
      </c>
      <c r="E30" s="21">
        <f t="shared" si="0"/>
        <v>61059.33</v>
      </c>
      <c r="F30" s="26">
        <v>21159.224474120998</v>
      </c>
      <c r="G30" s="26">
        <v>0</v>
      </c>
      <c r="H30" s="26">
        <v>480.96</v>
      </c>
    </row>
    <row r="31" spans="1:8" s="9" customFormat="1" ht="15" x14ac:dyDescent="0.25">
      <c r="A31" s="13" t="s">
        <v>24</v>
      </c>
      <c r="B31" s="14">
        <v>7001</v>
      </c>
      <c r="C31" s="33">
        <v>143115.54999999999</v>
      </c>
      <c r="D31" s="33">
        <v>178440.92</v>
      </c>
      <c r="E31" s="21">
        <f t="shared" si="0"/>
        <v>321556.46999999997</v>
      </c>
      <c r="F31" s="26">
        <v>82520.409240228706</v>
      </c>
      <c r="G31" s="26">
        <v>0</v>
      </c>
      <c r="H31" s="26">
        <v>1065.03</v>
      </c>
    </row>
    <row r="32" spans="1:8" s="9" customFormat="1" ht="15" x14ac:dyDescent="0.25">
      <c r="A32" s="13" t="s">
        <v>25</v>
      </c>
      <c r="B32" s="14">
        <v>39001</v>
      </c>
      <c r="C32" s="33">
        <v>225630.67</v>
      </c>
      <c r="D32" s="33">
        <v>29809.919999999998</v>
      </c>
      <c r="E32" s="21">
        <f t="shared" si="0"/>
        <v>255440.59000000003</v>
      </c>
      <c r="F32" s="26">
        <v>21509.833572311109</v>
      </c>
      <c r="G32" s="26">
        <v>0</v>
      </c>
      <c r="H32" s="26">
        <v>510.82</v>
      </c>
    </row>
    <row r="33" spans="1:8" s="9" customFormat="1" ht="15" x14ac:dyDescent="0.25">
      <c r="A33" s="13" t="s">
        <v>26</v>
      </c>
      <c r="B33" s="14">
        <v>12002</v>
      </c>
      <c r="C33" s="33">
        <v>137383.06</v>
      </c>
      <c r="D33" s="33">
        <v>103116.2</v>
      </c>
      <c r="E33" s="21">
        <f t="shared" si="0"/>
        <v>240499.26</v>
      </c>
      <c r="F33" s="26">
        <v>30921.986086581019</v>
      </c>
      <c r="G33" s="26">
        <v>387032.38999999996</v>
      </c>
      <c r="H33" s="26">
        <v>722.66</v>
      </c>
    </row>
    <row r="34" spans="1:8" s="9" customFormat="1" ht="15" x14ac:dyDescent="0.25">
      <c r="A34" s="13" t="s">
        <v>27</v>
      </c>
      <c r="B34" s="14">
        <v>50005</v>
      </c>
      <c r="C34" s="33">
        <v>61570.66</v>
      </c>
      <c r="D34" s="33">
        <v>6426.8</v>
      </c>
      <c r="E34" s="21">
        <f t="shared" si="0"/>
        <v>67997.460000000006</v>
      </c>
      <c r="F34" s="26">
        <v>21951.224821710312</v>
      </c>
      <c r="G34" s="26">
        <v>0</v>
      </c>
      <c r="H34" s="26">
        <v>438.42</v>
      </c>
    </row>
    <row r="35" spans="1:8" s="9" customFormat="1" ht="15" x14ac:dyDescent="0.25">
      <c r="A35" s="13" t="s">
        <v>143</v>
      </c>
      <c r="B35" s="14">
        <v>59003</v>
      </c>
      <c r="C35" s="33">
        <v>30411.06</v>
      </c>
      <c r="D35" s="33">
        <v>30075.72</v>
      </c>
      <c r="E35" s="21">
        <f t="shared" si="0"/>
        <v>60486.78</v>
      </c>
      <c r="F35" s="26">
        <v>13219.026216150303</v>
      </c>
      <c r="G35" s="26">
        <v>0</v>
      </c>
      <c r="H35" s="26">
        <v>254.52</v>
      </c>
    </row>
    <row r="36" spans="1:8" s="9" customFormat="1" ht="15" x14ac:dyDescent="0.25">
      <c r="A36" s="13" t="s">
        <v>151</v>
      </c>
      <c r="B36" s="14">
        <v>21003</v>
      </c>
      <c r="C36" s="33">
        <v>54496.24</v>
      </c>
      <c r="D36" s="33">
        <v>65694.080000000002</v>
      </c>
      <c r="E36" s="21">
        <f t="shared" si="0"/>
        <v>120190.32</v>
      </c>
      <c r="F36" s="26">
        <v>20519.785953754199</v>
      </c>
      <c r="G36" s="26">
        <v>0</v>
      </c>
      <c r="H36" s="26">
        <v>429.16</v>
      </c>
    </row>
    <row r="37" spans="1:8" s="9" customFormat="1" ht="15" x14ac:dyDescent="0.25">
      <c r="A37" s="13" t="s">
        <v>28</v>
      </c>
      <c r="B37" s="14">
        <v>16001</v>
      </c>
      <c r="C37" s="33">
        <v>79285.460000000006</v>
      </c>
      <c r="D37" s="33">
        <v>261964.76</v>
      </c>
      <c r="E37" s="21">
        <f t="shared" si="0"/>
        <v>341250.22000000003</v>
      </c>
      <c r="F37" s="26">
        <v>70291.745203103841</v>
      </c>
      <c r="G37" s="26">
        <v>0</v>
      </c>
      <c r="H37" s="26">
        <v>958.97</v>
      </c>
    </row>
    <row r="38" spans="1:8" s="9" customFormat="1" ht="15" x14ac:dyDescent="0.25">
      <c r="A38" s="13" t="s">
        <v>29</v>
      </c>
      <c r="B38" s="14">
        <v>61008</v>
      </c>
      <c r="C38" s="33">
        <v>22927.18</v>
      </c>
      <c r="D38" s="33">
        <v>44958.879999999997</v>
      </c>
      <c r="E38" s="21">
        <f t="shared" si="0"/>
        <v>67886.06</v>
      </c>
      <c r="F38" s="26">
        <v>92760.359083402727</v>
      </c>
      <c r="G38" s="26">
        <v>0</v>
      </c>
      <c r="H38" s="26">
        <v>1855.89</v>
      </c>
    </row>
    <row r="39" spans="1:8" s="9" customFormat="1" ht="15" x14ac:dyDescent="0.25">
      <c r="A39" s="13" t="s">
        <v>30</v>
      </c>
      <c r="B39" s="14">
        <v>38002</v>
      </c>
      <c r="C39" s="33">
        <v>31272.6</v>
      </c>
      <c r="D39" s="33">
        <v>17285.599999999999</v>
      </c>
      <c r="E39" s="21">
        <f t="shared" ref="E39:E70" si="1">C39+D39</f>
        <v>48558.2</v>
      </c>
      <c r="F39" s="26">
        <v>18130.51045921558</v>
      </c>
      <c r="G39" s="26">
        <v>0</v>
      </c>
      <c r="H39" s="26">
        <v>449.17</v>
      </c>
    </row>
    <row r="40" spans="1:8" s="9" customFormat="1" ht="15" x14ac:dyDescent="0.25">
      <c r="A40" s="13" t="s">
        <v>31</v>
      </c>
      <c r="B40" s="14">
        <v>49003</v>
      </c>
      <c r="C40" s="33">
        <v>85102.59</v>
      </c>
      <c r="D40" s="33">
        <v>142156.92000000001</v>
      </c>
      <c r="E40" s="21">
        <f t="shared" si="1"/>
        <v>227259.51</v>
      </c>
      <c r="F40" s="26">
        <v>78143.426145238118</v>
      </c>
      <c r="G40" s="26">
        <v>0</v>
      </c>
      <c r="H40" s="26">
        <v>1537.76</v>
      </c>
    </row>
    <row r="41" spans="1:8" s="9" customFormat="1" ht="15" x14ac:dyDescent="0.25">
      <c r="A41" s="13" t="s">
        <v>32</v>
      </c>
      <c r="B41" s="14">
        <v>5006</v>
      </c>
      <c r="C41" s="33">
        <v>56275.83</v>
      </c>
      <c r="D41" s="33">
        <v>74131.92</v>
      </c>
      <c r="E41" s="21">
        <f t="shared" si="1"/>
        <v>130407.75</v>
      </c>
      <c r="F41" s="26">
        <v>21930.463830789267</v>
      </c>
      <c r="G41" s="26">
        <v>666651.64</v>
      </c>
      <c r="H41" s="26">
        <v>558.20000000000005</v>
      </c>
    </row>
    <row r="42" spans="1:8" s="9" customFormat="1" ht="15" x14ac:dyDescent="0.25">
      <c r="A42" s="13" t="s">
        <v>33</v>
      </c>
      <c r="B42" s="14">
        <v>19004</v>
      </c>
      <c r="C42" s="33">
        <v>98353.03</v>
      </c>
      <c r="D42" s="33">
        <v>184811.56</v>
      </c>
      <c r="E42" s="21">
        <f t="shared" si="1"/>
        <v>283164.58999999997</v>
      </c>
      <c r="F42" s="26">
        <v>37033.078132317598</v>
      </c>
      <c r="G42" s="26">
        <v>712899.83000000007</v>
      </c>
      <c r="H42" s="26">
        <v>743.24</v>
      </c>
    </row>
    <row r="43" spans="1:8" s="9" customFormat="1" ht="15" x14ac:dyDescent="0.25">
      <c r="A43" s="13" t="s">
        <v>34</v>
      </c>
      <c r="B43" s="14">
        <v>56002</v>
      </c>
      <c r="C43" s="33">
        <v>53835.76</v>
      </c>
      <c r="D43" s="33">
        <v>23143.16</v>
      </c>
      <c r="E43" s="21">
        <f t="shared" si="1"/>
        <v>76978.92</v>
      </c>
      <c r="F43" s="26">
        <v>10662.782024931897</v>
      </c>
      <c r="G43" s="26">
        <v>0</v>
      </c>
      <c r="H43" s="26">
        <v>214.71</v>
      </c>
    </row>
    <row r="44" spans="1:8" s="9" customFormat="1" ht="15" x14ac:dyDescent="0.25">
      <c r="A44" s="13" t="s">
        <v>35</v>
      </c>
      <c r="B44" s="14">
        <v>51001</v>
      </c>
      <c r="C44" s="33">
        <v>129312.77</v>
      </c>
      <c r="D44" s="33">
        <v>31185.56</v>
      </c>
      <c r="E44" s="21">
        <f t="shared" si="1"/>
        <v>160498.33000000002</v>
      </c>
      <c r="F44" s="26">
        <v>197335.10606691593</v>
      </c>
      <c r="G44" s="26">
        <v>0</v>
      </c>
      <c r="H44" s="26">
        <v>2967.84</v>
      </c>
    </row>
    <row r="45" spans="1:8" s="9" customFormat="1" ht="15" x14ac:dyDescent="0.25">
      <c r="A45" s="13" t="s">
        <v>36</v>
      </c>
      <c r="B45" s="14">
        <v>64002</v>
      </c>
      <c r="C45" s="33">
        <v>28834.78</v>
      </c>
      <c r="D45" s="33">
        <v>2326.96</v>
      </c>
      <c r="E45" s="21">
        <f t="shared" si="1"/>
        <v>31161.739999999998</v>
      </c>
      <c r="F45" s="26">
        <v>17598.399970701004</v>
      </c>
      <c r="G45" s="26">
        <v>0</v>
      </c>
      <c r="H45" s="26">
        <v>568.95000000000005</v>
      </c>
    </row>
    <row r="46" spans="1:8" s="9" customFormat="1" ht="15" x14ac:dyDescent="0.25">
      <c r="A46" s="13" t="s">
        <v>37</v>
      </c>
      <c r="B46" s="14">
        <v>20001</v>
      </c>
      <c r="C46" s="33">
        <v>94279.38</v>
      </c>
      <c r="D46" s="33">
        <v>0</v>
      </c>
      <c r="E46" s="21">
        <f t="shared" si="1"/>
        <v>94279.38</v>
      </c>
      <c r="F46" s="26">
        <v>96556.789377729234</v>
      </c>
      <c r="G46" s="26">
        <v>0</v>
      </c>
      <c r="H46" s="26">
        <v>0</v>
      </c>
    </row>
    <row r="47" spans="1:8" s="9" customFormat="1" ht="15" x14ac:dyDescent="0.25">
      <c r="A47" s="13" t="s">
        <v>38</v>
      </c>
      <c r="B47" s="14">
        <v>23001</v>
      </c>
      <c r="C47" s="33">
        <v>3700.29</v>
      </c>
      <c r="D47" s="33">
        <v>37077</v>
      </c>
      <c r="E47" s="21">
        <f t="shared" si="1"/>
        <v>40777.29</v>
      </c>
      <c r="F47" s="26">
        <v>10546.709212055403</v>
      </c>
      <c r="G47" s="26">
        <v>0</v>
      </c>
      <c r="H47" s="26">
        <v>188.81</v>
      </c>
    </row>
    <row r="48" spans="1:8" s="9" customFormat="1" ht="15" x14ac:dyDescent="0.25">
      <c r="A48" s="13" t="s">
        <v>39</v>
      </c>
      <c r="B48" s="14">
        <v>22005</v>
      </c>
      <c r="C48" s="33">
        <v>31030.45</v>
      </c>
      <c r="D48" s="33">
        <v>18867.560000000001</v>
      </c>
      <c r="E48" s="21">
        <f t="shared" si="1"/>
        <v>49898.01</v>
      </c>
      <c r="F48" s="26">
        <v>10071.408344151898</v>
      </c>
      <c r="G48" s="26">
        <v>0</v>
      </c>
      <c r="H48" s="26">
        <v>161.18</v>
      </c>
    </row>
    <row r="49" spans="1:8" s="9" customFormat="1" ht="15" x14ac:dyDescent="0.25">
      <c r="A49" s="13" t="s">
        <v>40</v>
      </c>
      <c r="B49" s="14">
        <v>16002</v>
      </c>
      <c r="C49" s="33">
        <v>5045.8599999999997</v>
      </c>
      <c r="D49" s="33">
        <v>0</v>
      </c>
      <c r="E49" s="21">
        <f t="shared" si="1"/>
        <v>5045.8599999999997</v>
      </c>
      <c r="F49" s="26">
        <v>1630.3039961418001</v>
      </c>
      <c r="G49" s="26">
        <v>0</v>
      </c>
      <c r="H49" s="26">
        <v>0</v>
      </c>
    </row>
    <row r="50" spans="1:8" s="9" customFormat="1" ht="15" x14ac:dyDescent="0.25">
      <c r="A50" s="13" t="s">
        <v>41</v>
      </c>
      <c r="B50" s="14">
        <v>61007</v>
      </c>
      <c r="C50" s="33">
        <v>80982.25</v>
      </c>
      <c r="D50" s="33">
        <v>35110.800000000003</v>
      </c>
      <c r="E50" s="21">
        <f t="shared" si="1"/>
        <v>116093.05</v>
      </c>
      <c r="F50" s="26">
        <v>52725.556224377113</v>
      </c>
      <c r="G50" s="26">
        <v>0</v>
      </c>
      <c r="H50" s="26">
        <v>1093.53</v>
      </c>
    </row>
    <row r="51" spans="1:8" s="9" customFormat="1" ht="15" x14ac:dyDescent="0.25">
      <c r="A51" s="13" t="s">
        <v>42</v>
      </c>
      <c r="B51" s="14">
        <v>5003</v>
      </c>
      <c r="C51" s="33">
        <v>72903.539999999994</v>
      </c>
      <c r="D51" s="33">
        <v>41482.080000000002</v>
      </c>
      <c r="E51" s="21">
        <f t="shared" si="1"/>
        <v>114385.62</v>
      </c>
      <c r="F51" s="26">
        <v>23419.089791918741</v>
      </c>
      <c r="G51" s="26">
        <v>108003.45999999999</v>
      </c>
      <c r="H51" s="26">
        <v>606.9</v>
      </c>
    </row>
    <row r="52" spans="1:8" s="9" customFormat="1" ht="15" x14ac:dyDescent="0.25">
      <c r="A52" s="13" t="s">
        <v>43</v>
      </c>
      <c r="B52" s="14">
        <v>28002</v>
      </c>
      <c r="C52" s="33">
        <v>70544.25</v>
      </c>
      <c r="D52" s="33">
        <v>42274.080000000002</v>
      </c>
      <c r="E52" s="21">
        <f t="shared" si="1"/>
        <v>112818.33</v>
      </c>
      <c r="F52" s="26">
        <v>17648.540909379903</v>
      </c>
      <c r="G52" s="26">
        <v>46974.5</v>
      </c>
      <c r="H52" s="26">
        <v>428.83</v>
      </c>
    </row>
    <row r="53" spans="1:8" s="9" customFormat="1" ht="15" x14ac:dyDescent="0.25">
      <c r="A53" s="13" t="s">
        <v>44</v>
      </c>
      <c r="B53" s="14">
        <v>17001</v>
      </c>
      <c r="C53" s="33">
        <v>18607</v>
      </c>
      <c r="D53" s="33">
        <v>9436.32</v>
      </c>
      <c r="E53" s="21">
        <f t="shared" si="1"/>
        <v>28043.32</v>
      </c>
      <c r="F53" s="26">
        <v>11957.3870890905</v>
      </c>
      <c r="G53" s="26">
        <v>0</v>
      </c>
      <c r="H53" s="26">
        <v>419.43</v>
      </c>
    </row>
    <row r="54" spans="1:8" s="9" customFormat="1" ht="15" x14ac:dyDescent="0.25">
      <c r="A54" s="13" t="s">
        <v>45</v>
      </c>
      <c r="B54" s="14">
        <v>44001</v>
      </c>
      <c r="C54" s="33">
        <v>22714.44</v>
      </c>
      <c r="D54" s="33">
        <v>13815.36</v>
      </c>
      <c r="E54" s="21">
        <f t="shared" si="1"/>
        <v>36529.800000000003</v>
      </c>
      <c r="F54" s="26">
        <v>9447.257462554202</v>
      </c>
      <c r="G54" s="26">
        <v>0</v>
      </c>
      <c r="H54" s="26">
        <v>256.42</v>
      </c>
    </row>
    <row r="55" spans="1:8" s="9" customFormat="1" ht="15" x14ac:dyDescent="0.25">
      <c r="A55" s="13" t="s">
        <v>46</v>
      </c>
      <c r="B55" s="14">
        <v>46002</v>
      </c>
      <c r="C55" s="33">
        <v>11778.71</v>
      </c>
      <c r="D55" s="33">
        <v>14150.92</v>
      </c>
      <c r="E55" s="21">
        <f t="shared" si="1"/>
        <v>25929.629999999997</v>
      </c>
      <c r="F55" s="26">
        <v>9703.4984201943007</v>
      </c>
      <c r="G55" s="26">
        <v>0</v>
      </c>
      <c r="H55" s="26">
        <v>181.44</v>
      </c>
    </row>
    <row r="56" spans="1:8" s="9" customFormat="1" ht="15" x14ac:dyDescent="0.25">
      <c r="A56" s="13" t="s">
        <v>47</v>
      </c>
      <c r="B56" s="14">
        <v>24004</v>
      </c>
      <c r="C56" s="33">
        <v>67493.42</v>
      </c>
      <c r="D56" s="33">
        <v>49508.76</v>
      </c>
      <c r="E56" s="21">
        <f t="shared" si="1"/>
        <v>117002.18</v>
      </c>
      <c r="F56" s="26">
        <v>22898.366392363798</v>
      </c>
      <c r="G56" s="26">
        <v>0</v>
      </c>
      <c r="H56" s="26">
        <v>430.27</v>
      </c>
    </row>
    <row r="57" spans="1:8" s="9" customFormat="1" ht="15" x14ac:dyDescent="0.25">
      <c r="A57" s="13" t="s">
        <v>48</v>
      </c>
      <c r="B57" s="14">
        <v>50003</v>
      </c>
      <c r="C57" s="33">
        <v>64927.12</v>
      </c>
      <c r="D57" s="33">
        <v>20124.72</v>
      </c>
      <c r="E57" s="21">
        <f t="shared" si="1"/>
        <v>85051.839999999997</v>
      </c>
      <c r="F57" s="26">
        <v>54761.643224884006</v>
      </c>
      <c r="G57" s="26">
        <v>0</v>
      </c>
      <c r="H57" s="26">
        <v>1033.6400000000001</v>
      </c>
    </row>
    <row r="58" spans="1:8" s="9" customFormat="1" ht="15" x14ac:dyDescent="0.25">
      <c r="A58" s="13" t="s">
        <v>49</v>
      </c>
      <c r="B58" s="14">
        <v>14001</v>
      </c>
      <c r="C58" s="33">
        <v>24994.66</v>
      </c>
      <c r="D58" s="33">
        <v>17138.36</v>
      </c>
      <c r="E58" s="21">
        <f t="shared" si="1"/>
        <v>42133.020000000004</v>
      </c>
      <c r="F58" s="26">
        <v>10837.488909136799</v>
      </c>
      <c r="G58" s="26">
        <v>0</v>
      </c>
      <c r="H58" s="26">
        <v>422.94</v>
      </c>
    </row>
    <row r="59" spans="1:8" s="9" customFormat="1" ht="15" x14ac:dyDescent="0.25">
      <c r="A59" s="13" t="s">
        <v>50</v>
      </c>
      <c r="B59" s="14">
        <v>6002</v>
      </c>
      <c r="C59" s="33">
        <v>36787.83</v>
      </c>
      <c r="D59" s="33">
        <v>26004.68</v>
      </c>
      <c r="E59" s="21">
        <f t="shared" si="1"/>
        <v>62792.51</v>
      </c>
      <c r="F59" s="26">
        <v>8193.6081713943022</v>
      </c>
      <c r="G59" s="26">
        <v>0</v>
      </c>
      <c r="H59" s="26">
        <v>204.95</v>
      </c>
    </row>
    <row r="60" spans="1:8" s="9" customFormat="1" ht="15" x14ac:dyDescent="0.25">
      <c r="A60" s="13" t="s">
        <v>51</v>
      </c>
      <c r="B60" s="14">
        <v>33001</v>
      </c>
      <c r="C60" s="33">
        <v>71128.62</v>
      </c>
      <c r="D60" s="33">
        <v>68871.199999999997</v>
      </c>
      <c r="E60" s="21">
        <f t="shared" si="1"/>
        <v>139999.82</v>
      </c>
      <c r="F60" s="26">
        <v>27523.978081656525</v>
      </c>
      <c r="G60" s="26">
        <v>0</v>
      </c>
      <c r="H60" s="26">
        <v>431.04</v>
      </c>
    </row>
    <row r="61" spans="1:8" s="9" customFormat="1" ht="15" x14ac:dyDescent="0.25">
      <c r="A61" s="13" t="s">
        <v>52</v>
      </c>
      <c r="B61" s="14">
        <v>49004</v>
      </c>
      <c r="C61" s="33">
        <v>73412.44</v>
      </c>
      <c r="D61" s="33">
        <v>52039.44</v>
      </c>
      <c r="E61" s="21">
        <f t="shared" si="1"/>
        <v>125451.88</v>
      </c>
      <c r="F61" s="26">
        <v>31930.529860685398</v>
      </c>
      <c r="G61" s="26">
        <v>0</v>
      </c>
      <c r="H61" s="26">
        <v>696.52</v>
      </c>
    </row>
    <row r="62" spans="1:8" s="9" customFormat="1" ht="15" x14ac:dyDescent="0.25">
      <c r="A62" s="13" t="s">
        <v>53</v>
      </c>
      <c r="B62" s="14">
        <v>63001</v>
      </c>
      <c r="C62" s="33">
        <v>35772.400000000001</v>
      </c>
      <c r="D62" s="33">
        <v>1067.18</v>
      </c>
      <c r="E62" s="21">
        <f t="shared" si="1"/>
        <v>36839.58</v>
      </c>
      <c r="F62" s="26">
        <v>11971.919782735198</v>
      </c>
      <c r="G62" s="26">
        <v>0</v>
      </c>
      <c r="H62" s="26">
        <v>384.26</v>
      </c>
    </row>
    <row r="63" spans="1:8" s="9" customFormat="1" ht="15" x14ac:dyDescent="0.25">
      <c r="A63" s="13" t="s">
        <v>54</v>
      </c>
      <c r="B63" s="14">
        <v>53001</v>
      </c>
      <c r="C63" s="33">
        <v>11670.69</v>
      </c>
      <c r="D63" s="33">
        <v>62387.8</v>
      </c>
      <c r="E63" s="21">
        <f t="shared" si="1"/>
        <v>74058.490000000005</v>
      </c>
      <c r="F63" s="26">
        <v>14167.426028677799</v>
      </c>
      <c r="G63" s="26">
        <v>0</v>
      </c>
      <c r="H63" s="26">
        <v>298.95999999999998</v>
      </c>
    </row>
    <row r="64" spans="1:8" s="9" customFormat="1" ht="15" x14ac:dyDescent="0.25">
      <c r="A64" s="13" t="s">
        <v>55</v>
      </c>
      <c r="B64" s="14">
        <v>26004</v>
      </c>
      <c r="C64" s="33">
        <v>64044.51</v>
      </c>
      <c r="D64" s="33">
        <v>73411.92</v>
      </c>
      <c r="E64" s="21">
        <f t="shared" si="1"/>
        <v>137456.43</v>
      </c>
      <c r="F64" s="26">
        <v>26067.374376220199</v>
      </c>
      <c r="G64" s="26">
        <v>0</v>
      </c>
      <c r="H64" s="26">
        <v>623.30999999999995</v>
      </c>
    </row>
    <row r="65" spans="1:8" s="9" customFormat="1" ht="15" x14ac:dyDescent="0.25">
      <c r="A65" s="13" t="s">
        <v>56</v>
      </c>
      <c r="B65" s="15">
        <v>6006</v>
      </c>
      <c r="C65" s="33">
        <v>573381.84</v>
      </c>
      <c r="D65" s="33">
        <v>152640.51999999999</v>
      </c>
      <c r="E65" s="21">
        <f t="shared" si="1"/>
        <v>726022.36</v>
      </c>
      <c r="F65" s="26">
        <v>38921.447536816799</v>
      </c>
      <c r="G65" s="26">
        <v>177371.64</v>
      </c>
      <c r="H65" s="26">
        <v>598.87</v>
      </c>
    </row>
    <row r="66" spans="1:8" s="9" customFormat="1" ht="15" x14ac:dyDescent="0.25">
      <c r="A66" s="13" t="s">
        <v>57</v>
      </c>
      <c r="B66" s="14">
        <v>27001</v>
      </c>
      <c r="C66" s="33">
        <v>51829.93</v>
      </c>
      <c r="D66" s="33">
        <v>67548.56</v>
      </c>
      <c r="E66" s="21">
        <f t="shared" si="1"/>
        <v>119378.48999999999</v>
      </c>
      <c r="F66" s="26">
        <v>18058.224463554299</v>
      </c>
      <c r="G66" s="26">
        <v>0</v>
      </c>
      <c r="H66" s="26">
        <v>378.57</v>
      </c>
    </row>
    <row r="67" spans="1:8" s="9" customFormat="1" ht="15" x14ac:dyDescent="0.25">
      <c r="A67" s="13" t="s">
        <v>58</v>
      </c>
      <c r="B67" s="14">
        <v>28003</v>
      </c>
      <c r="C67" s="33">
        <v>142767.88</v>
      </c>
      <c r="D67" s="33">
        <v>95409.04</v>
      </c>
      <c r="E67" s="21">
        <f t="shared" si="1"/>
        <v>238176.91999999998</v>
      </c>
      <c r="F67" s="26">
        <v>59639.217849444904</v>
      </c>
      <c r="G67" s="26">
        <v>0</v>
      </c>
      <c r="H67" s="26">
        <v>1037.33</v>
      </c>
    </row>
    <row r="68" spans="1:8" s="9" customFormat="1" ht="15" x14ac:dyDescent="0.25">
      <c r="A68" s="13" t="s">
        <v>59</v>
      </c>
      <c r="B68" s="14">
        <v>30001</v>
      </c>
      <c r="C68" s="33">
        <v>52528.78</v>
      </c>
      <c r="D68" s="33">
        <v>41481.96</v>
      </c>
      <c r="E68" s="21">
        <f t="shared" si="1"/>
        <v>94010.739999999991</v>
      </c>
      <c r="F68" s="26">
        <v>26386.527427560326</v>
      </c>
      <c r="G68" s="26">
        <v>0</v>
      </c>
      <c r="H68" s="26">
        <v>558.54999999999995</v>
      </c>
    </row>
    <row r="69" spans="1:8" s="9" customFormat="1" ht="15" x14ac:dyDescent="0.25">
      <c r="A69" s="13" t="s">
        <v>60</v>
      </c>
      <c r="B69" s="14">
        <v>31001</v>
      </c>
      <c r="C69" s="33">
        <v>103947.55</v>
      </c>
      <c r="D69" s="33">
        <v>71613.84</v>
      </c>
      <c r="E69" s="21">
        <f t="shared" si="1"/>
        <v>175561.39</v>
      </c>
      <c r="F69" s="26">
        <v>14066.389206195599</v>
      </c>
      <c r="G69" s="26">
        <v>0</v>
      </c>
      <c r="H69" s="26">
        <v>267.83999999999997</v>
      </c>
    </row>
    <row r="70" spans="1:8" s="9" customFormat="1" ht="15" x14ac:dyDescent="0.25">
      <c r="A70" s="13" t="s">
        <v>61</v>
      </c>
      <c r="B70" s="14">
        <v>41002</v>
      </c>
      <c r="C70" s="33">
        <v>267201.71000000002</v>
      </c>
      <c r="D70" s="33">
        <v>33959.65</v>
      </c>
      <c r="E70" s="21">
        <f t="shared" si="1"/>
        <v>301161.36000000004</v>
      </c>
      <c r="F70" s="26">
        <v>412742.9692910313</v>
      </c>
      <c r="G70" s="26">
        <v>0</v>
      </c>
      <c r="H70" s="26">
        <v>8701.81</v>
      </c>
    </row>
    <row r="71" spans="1:8" s="9" customFormat="1" ht="15" x14ac:dyDescent="0.25">
      <c r="A71" s="13" t="s">
        <v>62</v>
      </c>
      <c r="B71" s="14">
        <v>14002</v>
      </c>
      <c r="C71" s="33">
        <v>13129.42</v>
      </c>
      <c r="D71" s="33">
        <v>10281.92</v>
      </c>
      <c r="E71" s="21">
        <f t="shared" ref="E71:E102" si="2">C71+D71</f>
        <v>23411.34</v>
      </c>
      <c r="F71" s="26">
        <v>9727.2162795192016</v>
      </c>
      <c r="G71" s="26">
        <v>0</v>
      </c>
      <c r="H71" s="26">
        <v>260.52999999999997</v>
      </c>
    </row>
    <row r="72" spans="1:8" s="9" customFormat="1" ht="15" x14ac:dyDescent="0.25">
      <c r="A72" s="13" t="s">
        <v>63</v>
      </c>
      <c r="B72" s="14">
        <v>10001</v>
      </c>
      <c r="C72" s="33">
        <v>13597.06</v>
      </c>
      <c r="D72" s="33">
        <v>7544.68</v>
      </c>
      <c r="E72" s="21">
        <f t="shared" si="2"/>
        <v>21141.739999999998</v>
      </c>
      <c r="F72" s="26">
        <v>6851.0011797425996</v>
      </c>
      <c r="G72" s="26">
        <v>0</v>
      </c>
      <c r="H72" s="26">
        <v>176.66</v>
      </c>
    </row>
    <row r="73" spans="1:8" s="9" customFormat="1" ht="15" x14ac:dyDescent="0.25">
      <c r="A73" s="13" t="s">
        <v>70</v>
      </c>
      <c r="B73" s="14">
        <v>34002</v>
      </c>
      <c r="C73" s="33">
        <v>64226.98</v>
      </c>
      <c r="D73" s="33">
        <v>72203.8</v>
      </c>
      <c r="E73" s="21">
        <f t="shared" si="2"/>
        <v>136430.78</v>
      </c>
      <c r="F73" s="26">
        <v>17293.4650525371</v>
      </c>
      <c r="G73" s="26">
        <v>420888</v>
      </c>
      <c r="H73" s="26">
        <v>302.8</v>
      </c>
    </row>
    <row r="74" spans="1:8" s="9" customFormat="1" ht="15" x14ac:dyDescent="0.25">
      <c r="A74" s="13" t="s">
        <v>64</v>
      </c>
      <c r="B74" s="14">
        <v>51002</v>
      </c>
      <c r="C74" s="33">
        <v>19520.05</v>
      </c>
      <c r="D74" s="33">
        <v>56197.120000000003</v>
      </c>
      <c r="E74" s="21">
        <f t="shared" si="2"/>
        <v>75717.17</v>
      </c>
      <c r="F74" s="26">
        <v>31605.903457193519</v>
      </c>
      <c r="G74" s="26">
        <v>0</v>
      </c>
      <c r="H74" s="26">
        <v>538.76</v>
      </c>
    </row>
    <row r="75" spans="1:8" s="9" customFormat="1" ht="15" x14ac:dyDescent="0.25">
      <c r="A75" s="13" t="s">
        <v>65</v>
      </c>
      <c r="B75" s="14">
        <v>56006</v>
      </c>
      <c r="C75" s="33">
        <v>75548.210000000006</v>
      </c>
      <c r="D75" s="33">
        <v>27221.360000000001</v>
      </c>
      <c r="E75" s="21">
        <f t="shared" si="2"/>
        <v>102769.57</v>
      </c>
      <c r="F75" s="26">
        <v>17640.613985573709</v>
      </c>
      <c r="G75" s="26">
        <v>0</v>
      </c>
      <c r="H75" s="26">
        <v>272.36</v>
      </c>
    </row>
    <row r="76" spans="1:8" s="9" customFormat="1" ht="15" x14ac:dyDescent="0.25">
      <c r="A76" s="13" t="s">
        <v>66</v>
      </c>
      <c r="B76" s="14">
        <v>23002</v>
      </c>
      <c r="C76" s="33">
        <v>28139.01</v>
      </c>
      <c r="D76" s="33">
        <v>224597.12</v>
      </c>
      <c r="E76" s="21">
        <f t="shared" si="2"/>
        <v>252736.13</v>
      </c>
      <c r="F76" s="26">
        <v>53348.511776194478</v>
      </c>
      <c r="G76" s="26">
        <v>0</v>
      </c>
      <c r="H76" s="26">
        <v>689.45</v>
      </c>
    </row>
    <row r="77" spans="1:8" s="9" customFormat="1" ht="15" x14ac:dyDescent="0.25">
      <c r="A77" s="13" t="s">
        <v>67</v>
      </c>
      <c r="B77" s="14">
        <v>53002</v>
      </c>
      <c r="C77" s="33">
        <v>30375.75</v>
      </c>
      <c r="D77" s="33">
        <v>38150.120000000003</v>
      </c>
      <c r="E77" s="21">
        <f t="shared" si="2"/>
        <v>68525.87</v>
      </c>
      <c r="F77" s="26">
        <v>8458.4680858713</v>
      </c>
      <c r="G77" s="26">
        <v>0</v>
      </c>
      <c r="H77" s="26">
        <v>171.91</v>
      </c>
    </row>
    <row r="78" spans="1:8" s="9" customFormat="1" ht="15" x14ac:dyDescent="0.25">
      <c r="A78" s="13" t="s">
        <v>68</v>
      </c>
      <c r="B78" s="14">
        <v>48003</v>
      </c>
      <c r="C78" s="33">
        <v>358962.74</v>
      </c>
      <c r="D78" s="33">
        <v>50027.839999999997</v>
      </c>
      <c r="E78" s="21">
        <f t="shared" si="2"/>
        <v>408990.57999999996</v>
      </c>
      <c r="F78" s="26">
        <v>23547.933759816431</v>
      </c>
      <c r="G78" s="26">
        <v>0</v>
      </c>
      <c r="H78" s="26">
        <v>508.02</v>
      </c>
    </row>
    <row r="79" spans="1:8" s="9" customFormat="1" ht="15" x14ac:dyDescent="0.25">
      <c r="A79" s="13" t="s">
        <v>69</v>
      </c>
      <c r="B79" s="14">
        <v>2002</v>
      </c>
      <c r="C79" s="33">
        <v>241992.31</v>
      </c>
      <c r="D79" s="33">
        <v>103490.86</v>
      </c>
      <c r="E79" s="21">
        <f t="shared" si="2"/>
        <v>345483.17</v>
      </c>
      <c r="F79" s="26">
        <v>210516.38502685123</v>
      </c>
      <c r="G79" s="26">
        <v>0</v>
      </c>
      <c r="H79" s="26">
        <v>4488.6000000000004</v>
      </c>
    </row>
    <row r="80" spans="1:8" s="9" customFormat="1" ht="15" x14ac:dyDescent="0.25">
      <c r="A80" s="13" t="s">
        <v>71</v>
      </c>
      <c r="B80" s="14">
        <v>22006</v>
      </c>
      <c r="C80" s="33">
        <v>362004.28</v>
      </c>
      <c r="D80" s="33">
        <v>12332.77</v>
      </c>
      <c r="E80" s="21">
        <f t="shared" si="2"/>
        <v>374337.05000000005</v>
      </c>
      <c r="F80" s="26">
        <v>26113.740589277117</v>
      </c>
      <c r="G80" s="26">
        <v>0</v>
      </c>
      <c r="H80" s="26">
        <v>562.45000000000005</v>
      </c>
    </row>
    <row r="81" spans="1:8" s="9" customFormat="1" ht="15" x14ac:dyDescent="0.25">
      <c r="A81" s="13" t="s">
        <v>72</v>
      </c>
      <c r="B81" s="14">
        <v>13003</v>
      </c>
      <c r="C81" s="33">
        <v>86207.97</v>
      </c>
      <c r="D81" s="33">
        <v>3389.2</v>
      </c>
      <c r="E81" s="21">
        <f t="shared" si="2"/>
        <v>89597.17</v>
      </c>
      <c r="F81" s="26">
        <v>19378.3089256614</v>
      </c>
      <c r="G81" s="26">
        <v>0</v>
      </c>
      <c r="H81" s="26">
        <v>440.4</v>
      </c>
    </row>
    <row r="82" spans="1:8" s="9" customFormat="1" ht="15" x14ac:dyDescent="0.25">
      <c r="A82" s="13" t="s">
        <v>73</v>
      </c>
      <c r="B82" s="14">
        <v>2003</v>
      </c>
      <c r="C82" s="33">
        <v>38230.400000000001</v>
      </c>
      <c r="D82" s="33">
        <v>8568.1200000000008</v>
      </c>
      <c r="E82" s="21">
        <f t="shared" si="2"/>
        <v>46798.520000000004</v>
      </c>
      <c r="F82" s="26">
        <v>11972.171431110004</v>
      </c>
      <c r="G82" s="26">
        <v>0</v>
      </c>
      <c r="H82" s="26">
        <v>302.95</v>
      </c>
    </row>
    <row r="83" spans="1:8" s="9" customFormat="1" ht="15" x14ac:dyDescent="0.25">
      <c r="A83" s="13" t="s">
        <v>74</v>
      </c>
      <c r="B83" s="14">
        <v>37003</v>
      </c>
      <c r="C83" s="33">
        <v>53717.13</v>
      </c>
      <c r="D83" s="33">
        <v>39934.519999999997</v>
      </c>
      <c r="E83" s="21">
        <f t="shared" si="2"/>
        <v>93651.65</v>
      </c>
      <c r="F83" s="26">
        <v>11750.846685473402</v>
      </c>
      <c r="G83" s="26">
        <v>0</v>
      </c>
      <c r="H83" s="26">
        <v>325.63</v>
      </c>
    </row>
    <row r="84" spans="1:8" s="9" customFormat="1" ht="15" x14ac:dyDescent="0.25">
      <c r="A84" s="13" t="s">
        <v>75</v>
      </c>
      <c r="B84" s="14">
        <v>35002</v>
      </c>
      <c r="C84" s="33">
        <v>73932.75</v>
      </c>
      <c r="D84" s="33">
        <v>85593.279999999999</v>
      </c>
      <c r="E84" s="21">
        <f t="shared" si="2"/>
        <v>159526.03</v>
      </c>
      <c r="F84" s="26">
        <v>40210.264688355004</v>
      </c>
      <c r="G84" s="26">
        <v>0</v>
      </c>
      <c r="H84" s="26">
        <v>377.28</v>
      </c>
    </row>
    <row r="85" spans="1:8" s="9" customFormat="1" ht="15" x14ac:dyDescent="0.25">
      <c r="A85" s="13" t="s">
        <v>76</v>
      </c>
      <c r="B85" s="14">
        <v>7002</v>
      </c>
      <c r="C85" s="33">
        <v>52273.19</v>
      </c>
      <c r="D85" s="33">
        <v>49327.48</v>
      </c>
      <c r="E85" s="21">
        <f t="shared" si="2"/>
        <v>101600.67000000001</v>
      </c>
      <c r="F85" s="26">
        <v>18061.558804520399</v>
      </c>
      <c r="G85" s="26">
        <v>95936.040000000008</v>
      </c>
      <c r="H85" s="26">
        <v>510.15</v>
      </c>
    </row>
    <row r="86" spans="1:8" s="9" customFormat="1" ht="15" x14ac:dyDescent="0.25">
      <c r="A86" s="13" t="s">
        <v>77</v>
      </c>
      <c r="B86" s="14">
        <v>38003</v>
      </c>
      <c r="C86" s="33">
        <v>25641.599999999999</v>
      </c>
      <c r="D86" s="33">
        <v>9223.7999999999993</v>
      </c>
      <c r="E86" s="21">
        <f t="shared" si="2"/>
        <v>34865.399999999994</v>
      </c>
      <c r="F86" s="26">
        <v>10774.576815436798</v>
      </c>
      <c r="G86" s="26">
        <v>0</v>
      </c>
      <c r="H86" s="26">
        <v>286.12</v>
      </c>
    </row>
    <row r="87" spans="1:8" s="9" customFormat="1" ht="15" x14ac:dyDescent="0.25">
      <c r="A87" s="13" t="s">
        <v>146</v>
      </c>
      <c r="B87" s="14">
        <v>45005</v>
      </c>
      <c r="C87" s="33">
        <v>35517.57</v>
      </c>
      <c r="D87" s="33">
        <v>40560.720000000001</v>
      </c>
      <c r="E87" s="21">
        <f t="shared" si="2"/>
        <v>76078.290000000008</v>
      </c>
      <c r="F87" s="26">
        <v>13840.786438187401</v>
      </c>
      <c r="G87" s="26">
        <v>0</v>
      </c>
      <c r="H87" s="26">
        <v>386.53</v>
      </c>
    </row>
    <row r="88" spans="1:8" s="9" customFormat="1" ht="15" x14ac:dyDescent="0.25">
      <c r="A88" s="13" t="s">
        <v>78</v>
      </c>
      <c r="B88" s="14">
        <v>40001</v>
      </c>
      <c r="C88" s="33">
        <v>14429.28</v>
      </c>
      <c r="D88" s="33">
        <v>50034.49</v>
      </c>
      <c r="E88" s="21">
        <f t="shared" si="2"/>
        <v>64463.77</v>
      </c>
      <c r="F88" s="26">
        <v>47432.447220927628</v>
      </c>
      <c r="G88" s="26">
        <v>0</v>
      </c>
      <c r="H88" s="26">
        <v>727.23</v>
      </c>
    </row>
    <row r="89" spans="1:8" s="9" customFormat="1" ht="15" x14ac:dyDescent="0.25">
      <c r="A89" s="13" t="s">
        <v>142</v>
      </c>
      <c r="B89" s="14">
        <v>52004</v>
      </c>
      <c r="C89" s="33">
        <v>29087.31</v>
      </c>
      <c r="D89" s="33">
        <v>117494.58</v>
      </c>
      <c r="E89" s="21">
        <f t="shared" si="2"/>
        <v>146581.89000000001</v>
      </c>
      <c r="F89" s="26">
        <v>15490.341535001398</v>
      </c>
      <c r="G89" s="26">
        <v>0</v>
      </c>
      <c r="H89" s="26">
        <v>334.23</v>
      </c>
    </row>
    <row r="90" spans="1:8" s="9" customFormat="1" ht="15" x14ac:dyDescent="0.25">
      <c r="A90" s="13" t="s">
        <v>79</v>
      </c>
      <c r="B90" s="14">
        <v>41004</v>
      </c>
      <c r="C90" s="33">
        <v>305611.87</v>
      </c>
      <c r="D90" s="33">
        <v>8010.88</v>
      </c>
      <c r="E90" s="21">
        <f t="shared" si="2"/>
        <v>313622.75</v>
      </c>
      <c r="F90" s="26">
        <v>83017.351868364887</v>
      </c>
      <c r="G90" s="26">
        <v>0</v>
      </c>
      <c r="H90" s="26">
        <v>1761.33</v>
      </c>
    </row>
    <row r="91" spans="1:8" s="9" customFormat="1" ht="15" x14ac:dyDescent="0.25">
      <c r="A91" s="13" t="s">
        <v>80</v>
      </c>
      <c r="B91" s="14">
        <v>44002</v>
      </c>
      <c r="C91" s="33">
        <v>52862.33</v>
      </c>
      <c r="D91" s="33">
        <v>10053</v>
      </c>
      <c r="E91" s="21">
        <f t="shared" si="2"/>
        <v>62915.33</v>
      </c>
      <c r="F91" s="26">
        <v>15237.560742514801</v>
      </c>
      <c r="G91" s="26">
        <v>138195.88</v>
      </c>
      <c r="H91" s="26">
        <v>363.92</v>
      </c>
    </row>
    <row r="92" spans="1:8" s="9" customFormat="1" ht="15" x14ac:dyDescent="0.25">
      <c r="A92" s="13" t="s">
        <v>81</v>
      </c>
      <c r="B92" s="14">
        <v>42001</v>
      </c>
      <c r="C92" s="33">
        <v>98456.07</v>
      </c>
      <c r="D92" s="33">
        <v>154070.28</v>
      </c>
      <c r="E92" s="21">
        <f t="shared" si="2"/>
        <v>252526.35</v>
      </c>
      <c r="F92" s="26">
        <v>41187.289503516004</v>
      </c>
      <c r="G92" s="26">
        <v>0</v>
      </c>
      <c r="H92" s="26">
        <v>531.73</v>
      </c>
    </row>
    <row r="93" spans="1:8" s="9" customFormat="1" ht="15" x14ac:dyDescent="0.25">
      <c r="A93" s="13" t="s">
        <v>82</v>
      </c>
      <c r="B93" s="14">
        <v>39002</v>
      </c>
      <c r="C93" s="33">
        <v>112769.59</v>
      </c>
      <c r="D93" s="33">
        <v>45681.25</v>
      </c>
      <c r="E93" s="21">
        <f t="shared" si="2"/>
        <v>158450.84</v>
      </c>
      <c r="F93" s="26">
        <v>83527.254387803172</v>
      </c>
      <c r="G93" s="26">
        <v>0</v>
      </c>
      <c r="H93" s="26">
        <v>1480.38</v>
      </c>
    </row>
    <row r="94" spans="1:8" s="9" customFormat="1" ht="15" x14ac:dyDescent="0.25">
      <c r="A94" s="13" t="s">
        <v>83</v>
      </c>
      <c r="B94" s="14">
        <v>60003</v>
      </c>
      <c r="C94" s="33">
        <v>258217.84</v>
      </c>
      <c r="D94" s="33">
        <v>46293.72</v>
      </c>
      <c r="E94" s="21">
        <f t="shared" si="2"/>
        <v>304511.56</v>
      </c>
      <c r="F94" s="26">
        <v>17369.8403342889</v>
      </c>
      <c r="G94" s="26">
        <v>0</v>
      </c>
      <c r="H94" s="26">
        <v>275.31</v>
      </c>
    </row>
    <row r="95" spans="1:8" s="9" customFormat="1" ht="15" x14ac:dyDescent="0.25">
      <c r="A95" s="13" t="s">
        <v>84</v>
      </c>
      <c r="B95" s="14">
        <v>43007</v>
      </c>
      <c r="C95" s="33">
        <v>66213.3</v>
      </c>
      <c r="D95" s="33">
        <v>88062.56</v>
      </c>
      <c r="E95" s="21">
        <f t="shared" si="2"/>
        <v>154275.85999999999</v>
      </c>
      <c r="F95" s="26">
        <v>27683.0827666238</v>
      </c>
      <c r="G95" s="26">
        <v>0</v>
      </c>
      <c r="H95" s="26">
        <v>619.76</v>
      </c>
    </row>
    <row r="96" spans="1:8" s="9" customFormat="1" ht="15" x14ac:dyDescent="0.25">
      <c r="A96" s="13" t="s">
        <v>85</v>
      </c>
      <c r="B96" s="14">
        <v>15001</v>
      </c>
      <c r="C96" s="33">
        <v>9027.6</v>
      </c>
      <c r="D96" s="33">
        <v>10583.68</v>
      </c>
      <c r="E96" s="21">
        <f t="shared" si="2"/>
        <v>19611.28</v>
      </c>
      <c r="F96" s="26">
        <v>8144.2221778397934</v>
      </c>
      <c r="G96" s="26">
        <v>0</v>
      </c>
      <c r="H96" s="26">
        <v>202.2</v>
      </c>
    </row>
    <row r="97" spans="1:8" s="9" customFormat="1" ht="15" x14ac:dyDescent="0.25">
      <c r="A97" s="13" t="s">
        <v>86</v>
      </c>
      <c r="B97" s="14">
        <v>15002</v>
      </c>
      <c r="C97" s="33">
        <v>25078.6</v>
      </c>
      <c r="D97" s="33">
        <v>42665</v>
      </c>
      <c r="E97" s="21">
        <f t="shared" si="2"/>
        <v>67743.600000000006</v>
      </c>
      <c r="F97" s="26">
        <v>41501.912884109704</v>
      </c>
      <c r="G97" s="26">
        <v>0</v>
      </c>
      <c r="H97" s="26">
        <v>492.47</v>
      </c>
    </row>
    <row r="98" spans="1:8" s="9" customFormat="1" ht="15" x14ac:dyDescent="0.25">
      <c r="A98" s="13" t="s">
        <v>87</v>
      </c>
      <c r="B98" s="14">
        <v>46001</v>
      </c>
      <c r="C98" s="33">
        <v>125753.60000000001</v>
      </c>
      <c r="D98" s="33">
        <v>99697.919999999998</v>
      </c>
      <c r="E98" s="21">
        <f t="shared" si="2"/>
        <v>225451.52000000002</v>
      </c>
      <c r="F98" s="26">
        <v>215539.97862088506</v>
      </c>
      <c r="G98" s="26">
        <v>0</v>
      </c>
      <c r="H98" s="26">
        <v>4017.38</v>
      </c>
    </row>
    <row r="99" spans="1:8" s="9" customFormat="1" ht="15" x14ac:dyDescent="0.25">
      <c r="A99" s="13" t="s">
        <v>88</v>
      </c>
      <c r="B99" s="14">
        <v>33002</v>
      </c>
      <c r="C99" s="33">
        <v>340412.24</v>
      </c>
      <c r="D99" s="33">
        <v>45425.48</v>
      </c>
      <c r="E99" s="21">
        <f t="shared" si="2"/>
        <v>385837.72</v>
      </c>
      <c r="F99" s="26">
        <v>17760.713172446965</v>
      </c>
      <c r="G99" s="26">
        <v>0</v>
      </c>
      <c r="H99" s="26">
        <v>474.83</v>
      </c>
    </row>
    <row r="100" spans="1:8" s="9" customFormat="1" ht="15" x14ac:dyDescent="0.25">
      <c r="A100" s="13" t="s">
        <v>89</v>
      </c>
      <c r="B100" s="14">
        <v>25004</v>
      </c>
      <c r="C100" s="33">
        <v>169331.84</v>
      </c>
      <c r="D100" s="33">
        <v>58388.81</v>
      </c>
      <c r="E100" s="21">
        <f t="shared" si="2"/>
        <v>227720.65</v>
      </c>
      <c r="F100" s="26">
        <v>70375.858672380564</v>
      </c>
      <c r="G100" s="26">
        <v>42300.63</v>
      </c>
      <c r="H100" s="26">
        <v>1833.76</v>
      </c>
    </row>
    <row r="101" spans="1:8" s="9" customFormat="1" ht="15" x14ac:dyDescent="0.25">
      <c r="A101" s="13" t="s">
        <v>90</v>
      </c>
      <c r="B101" s="14">
        <v>29004</v>
      </c>
      <c r="C101" s="33">
        <v>93494.55</v>
      </c>
      <c r="D101" s="33">
        <v>61095.93</v>
      </c>
      <c r="E101" s="21">
        <f t="shared" si="2"/>
        <v>154590.48000000001</v>
      </c>
      <c r="F101" s="26">
        <v>31510.654547331607</v>
      </c>
      <c r="G101" s="26">
        <v>43470.92</v>
      </c>
      <c r="H101" s="26">
        <v>459.88</v>
      </c>
    </row>
    <row r="102" spans="1:8" s="9" customFormat="1" ht="15" x14ac:dyDescent="0.25">
      <c r="A102" s="13" t="s">
        <v>91</v>
      </c>
      <c r="B102" s="14">
        <v>17002</v>
      </c>
      <c r="C102" s="33">
        <v>225709.95</v>
      </c>
      <c r="D102" s="33">
        <v>127965.53</v>
      </c>
      <c r="E102" s="21">
        <f t="shared" si="2"/>
        <v>353675.48</v>
      </c>
      <c r="F102" s="26">
        <v>195824.46087299142</v>
      </c>
      <c r="G102" s="26">
        <v>0</v>
      </c>
      <c r="H102" s="26">
        <v>3624.7</v>
      </c>
    </row>
    <row r="103" spans="1:8" s="9" customFormat="1" ht="15" x14ac:dyDescent="0.25">
      <c r="A103" s="13" t="s">
        <v>92</v>
      </c>
      <c r="B103" s="14">
        <v>62006</v>
      </c>
      <c r="C103" s="33">
        <v>16526.29</v>
      </c>
      <c r="D103" s="33">
        <v>99892.2</v>
      </c>
      <c r="E103" s="21">
        <f t="shared" ref="E103:E134" si="3">C103+D103</f>
        <v>116418.48999999999</v>
      </c>
      <c r="F103" s="26">
        <v>40724.822702727317</v>
      </c>
      <c r="G103" s="26">
        <v>158209.26</v>
      </c>
      <c r="H103" s="26">
        <v>1044.9100000000001</v>
      </c>
    </row>
    <row r="104" spans="1:8" s="9" customFormat="1" ht="15" x14ac:dyDescent="0.25">
      <c r="A104" s="13" t="s">
        <v>93</v>
      </c>
      <c r="B104" s="14">
        <v>43002</v>
      </c>
      <c r="C104" s="33">
        <v>40787.870000000003</v>
      </c>
      <c r="D104" s="33">
        <v>25976.12</v>
      </c>
      <c r="E104" s="21">
        <f t="shared" si="3"/>
        <v>66763.990000000005</v>
      </c>
      <c r="F104" s="26">
        <v>16715.869120277399</v>
      </c>
      <c r="G104" s="26">
        <v>0</v>
      </c>
      <c r="H104" s="26">
        <v>354.69</v>
      </c>
    </row>
    <row r="105" spans="1:8" s="9" customFormat="1" ht="15" x14ac:dyDescent="0.25">
      <c r="A105" s="13" t="s">
        <v>94</v>
      </c>
      <c r="B105" s="14">
        <v>17003</v>
      </c>
      <c r="C105" s="33">
        <v>32665.99</v>
      </c>
      <c r="D105" s="33">
        <v>9438.0400000000009</v>
      </c>
      <c r="E105" s="21">
        <f t="shared" si="3"/>
        <v>42104.03</v>
      </c>
      <c r="F105" s="26">
        <v>11577.901339892103</v>
      </c>
      <c r="G105" s="26">
        <v>0</v>
      </c>
      <c r="H105" s="26">
        <v>385.82</v>
      </c>
    </row>
    <row r="106" spans="1:8" s="9" customFormat="1" ht="15" x14ac:dyDescent="0.25">
      <c r="A106" s="13" t="s">
        <v>95</v>
      </c>
      <c r="B106" s="14">
        <v>51003</v>
      </c>
      <c r="C106" s="33">
        <v>25003.3</v>
      </c>
      <c r="D106" s="33">
        <v>30383.040000000001</v>
      </c>
      <c r="E106" s="21">
        <f t="shared" si="3"/>
        <v>55386.34</v>
      </c>
      <c r="F106" s="26">
        <v>12941.646795026998</v>
      </c>
      <c r="G106" s="26">
        <v>0</v>
      </c>
      <c r="H106" s="26">
        <v>320.88</v>
      </c>
    </row>
    <row r="107" spans="1:8" s="9" customFormat="1" ht="15" x14ac:dyDescent="0.25">
      <c r="A107" s="13" t="s">
        <v>96</v>
      </c>
      <c r="B107" s="14">
        <v>9002</v>
      </c>
      <c r="C107" s="33">
        <v>22405.93</v>
      </c>
      <c r="D107" s="33">
        <v>84665.36</v>
      </c>
      <c r="E107" s="21">
        <f t="shared" si="3"/>
        <v>107071.29000000001</v>
      </c>
      <c r="F107" s="26">
        <v>21319.901961430805</v>
      </c>
      <c r="G107" s="26">
        <v>174301.08</v>
      </c>
      <c r="H107" s="26">
        <v>270.94</v>
      </c>
    </row>
    <row r="108" spans="1:8" s="9" customFormat="1" ht="15" x14ac:dyDescent="0.25">
      <c r="A108" s="13" t="s">
        <v>97</v>
      </c>
      <c r="B108" s="14">
        <v>56007</v>
      </c>
      <c r="C108" s="33">
        <v>47738.18</v>
      </c>
      <c r="D108" s="33">
        <v>54070.8</v>
      </c>
      <c r="E108" s="21">
        <f t="shared" si="3"/>
        <v>101808.98000000001</v>
      </c>
      <c r="F108" s="26">
        <v>18008.964294187197</v>
      </c>
      <c r="G108" s="26">
        <v>0</v>
      </c>
      <c r="H108" s="26">
        <v>391.65</v>
      </c>
    </row>
    <row r="109" spans="1:8" s="9" customFormat="1" ht="15" x14ac:dyDescent="0.25">
      <c r="A109" s="13" t="s">
        <v>98</v>
      </c>
      <c r="B109" s="14">
        <v>23003</v>
      </c>
      <c r="C109" s="33">
        <v>7407.43</v>
      </c>
      <c r="D109" s="33">
        <v>11610.44</v>
      </c>
      <c r="E109" s="21">
        <f t="shared" si="3"/>
        <v>19017.870000000003</v>
      </c>
      <c r="F109" s="26">
        <v>2994.0494512767</v>
      </c>
      <c r="G109" s="26">
        <v>0</v>
      </c>
      <c r="H109" s="26">
        <v>171.35</v>
      </c>
    </row>
    <row r="110" spans="1:8" s="9" customFormat="1" ht="15" x14ac:dyDescent="0.25">
      <c r="A110" s="13" t="s">
        <v>150</v>
      </c>
      <c r="B110" s="14">
        <v>65001</v>
      </c>
      <c r="C110" s="33">
        <v>133509.70000000001</v>
      </c>
      <c r="D110" s="33">
        <v>263137.12</v>
      </c>
      <c r="E110" s="21">
        <f t="shared" si="3"/>
        <v>396646.82</v>
      </c>
      <c r="F110" s="26">
        <v>251636.42150219649</v>
      </c>
      <c r="G110" s="26">
        <v>0</v>
      </c>
      <c r="H110" s="26">
        <v>1995.34</v>
      </c>
    </row>
    <row r="111" spans="1:8" s="9" customFormat="1" ht="15" x14ac:dyDescent="0.25">
      <c r="A111" s="13" t="s">
        <v>99</v>
      </c>
      <c r="B111" s="14">
        <v>39005</v>
      </c>
      <c r="C111" s="33">
        <v>22653.56</v>
      </c>
      <c r="D111" s="33">
        <v>14961.16</v>
      </c>
      <c r="E111" s="21">
        <f t="shared" si="3"/>
        <v>37614.720000000001</v>
      </c>
      <c r="F111" s="26">
        <v>8176.2444335330993</v>
      </c>
      <c r="G111" s="26">
        <v>0</v>
      </c>
      <c r="H111" s="26">
        <v>175.95</v>
      </c>
    </row>
    <row r="112" spans="1:8" s="9" customFormat="1" ht="15" x14ac:dyDescent="0.25">
      <c r="A112" s="13" t="s">
        <v>100</v>
      </c>
      <c r="B112" s="14">
        <v>60004</v>
      </c>
      <c r="C112" s="33">
        <v>87387.19</v>
      </c>
      <c r="D112" s="33">
        <v>8670.44</v>
      </c>
      <c r="E112" s="21">
        <f t="shared" si="3"/>
        <v>96057.63</v>
      </c>
      <c r="F112" s="26">
        <v>30744.573982346697</v>
      </c>
      <c r="G112" s="26">
        <v>0</v>
      </c>
      <c r="H112" s="26">
        <v>656.77</v>
      </c>
    </row>
    <row r="113" spans="1:8" s="9" customFormat="1" ht="15" x14ac:dyDescent="0.25">
      <c r="A113" s="13" t="s">
        <v>101</v>
      </c>
      <c r="B113" s="14">
        <v>33003</v>
      </c>
      <c r="C113" s="33">
        <v>64261.64</v>
      </c>
      <c r="D113" s="33">
        <v>50047.87</v>
      </c>
      <c r="E113" s="21">
        <f t="shared" si="3"/>
        <v>114309.51000000001</v>
      </c>
      <c r="F113" s="26">
        <v>33855.451191624292</v>
      </c>
      <c r="G113" s="26">
        <v>0</v>
      </c>
      <c r="H113" s="26">
        <v>712.78</v>
      </c>
    </row>
    <row r="114" spans="1:8" s="9" customFormat="1" ht="15" x14ac:dyDescent="0.25">
      <c r="A114" s="13" t="s">
        <v>102</v>
      </c>
      <c r="B114" s="14">
        <v>32002</v>
      </c>
      <c r="C114" s="33">
        <v>151918.22</v>
      </c>
      <c r="D114" s="33">
        <v>158885.29</v>
      </c>
      <c r="E114" s="21">
        <f t="shared" si="3"/>
        <v>310803.51</v>
      </c>
      <c r="F114" s="26">
        <v>184030.70813961478</v>
      </c>
      <c r="G114" s="26">
        <v>0</v>
      </c>
      <c r="H114" s="26">
        <v>4223.24</v>
      </c>
    </row>
    <row r="115" spans="1:8" s="9" customFormat="1" ht="15" x14ac:dyDescent="0.25">
      <c r="A115" s="13" t="s">
        <v>103</v>
      </c>
      <c r="B115" s="14">
        <v>1001</v>
      </c>
      <c r="C115" s="33">
        <v>45660.62</v>
      </c>
      <c r="D115" s="33">
        <v>36112.76</v>
      </c>
      <c r="E115" s="21">
        <f t="shared" si="3"/>
        <v>81773.38</v>
      </c>
      <c r="F115" s="26">
        <v>18043.062648972602</v>
      </c>
      <c r="G115" s="26">
        <v>0</v>
      </c>
      <c r="H115" s="26">
        <v>439.27</v>
      </c>
    </row>
    <row r="116" spans="1:8" s="9" customFormat="1" ht="15" x14ac:dyDescent="0.25">
      <c r="A116" s="13" t="s">
        <v>104</v>
      </c>
      <c r="B116" s="14">
        <v>11005</v>
      </c>
      <c r="C116" s="33">
        <v>109551.62</v>
      </c>
      <c r="D116" s="33">
        <v>101159.84</v>
      </c>
      <c r="E116" s="21">
        <f t="shared" si="3"/>
        <v>210711.46</v>
      </c>
      <c r="F116" s="26">
        <v>38424.819469148992</v>
      </c>
      <c r="G116" s="26">
        <v>0</v>
      </c>
      <c r="H116" s="26">
        <v>467.72</v>
      </c>
    </row>
    <row r="117" spans="1:8" s="9" customFormat="1" ht="15" x14ac:dyDescent="0.25">
      <c r="A117" s="13" t="s">
        <v>105</v>
      </c>
      <c r="B117" s="14">
        <v>51004</v>
      </c>
      <c r="C117" s="33">
        <v>484536.01</v>
      </c>
      <c r="D117" s="33">
        <v>419020.08</v>
      </c>
      <c r="E117" s="21">
        <f t="shared" si="3"/>
        <v>903556.09000000008</v>
      </c>
      <c r="F117" s="26">
        <v>987774.2900510513</v>
      </c>
      <c r="G117" s="26">
        <v>0</v>
      </c>
      <c r="H117" s="26">
        <v>13843.46</v>
      </c>
    </row>
    <row r="118" spans="1:8" s="9" customFormat="1" ht="15" x14ac:dyDescent="0.25">
      <c r="A118" s="13" t="s">
        <v>106</v>
      </c>
      <c r="B118" s="14">
        <v>56004</v>
      </c>
      <c r="C118" s="33">
        <v>37742.32</v>
      </c>
      <c r="D118" s="33">
        <v>30036.11</v>
      </c>
      <c r="E118" s="21">
        <f t="shared" si="3"/>
        <v>67778.429999999993</v>
      </c>
      <c r="F118" s="26">
        <v>34898.407880982893</v>
      </c>
      <c r="G118" s="26">
        <v>0</v>
      </c>
      <c r="H118" s="26">
        <v>714.84</v>
      </c>
    </row>
    <row r="119" spans="1:8" s="9" customFormat="1" ht="15" x14ac:dyDescent="0.25">
      <c r="A119" s="13" t="s">
        <v>107</v>
      </c>
      <c r="B119" s="14">
        <v>54004</v>
      </c>
      <c r="C119" s="33">
        <v>25656.49</v>
      </c>
      <c r="D119" s="33">
        <v>27485.96</v>
      </c>
      <c r="E119" s="21">
        <f t="shared" si="3"/>
        <v>53142.45</v>
      </c>
      <c r="F119" s="26">
        <v>9037.8255567546003</v>
      </c>
      <c r="G119" s="26">
        <v>0</v>
      </c>
      <c r="H119" s="26">
        <v>396.68</v>
      </c>
    </row>
    <row r="120" spans="1:8" s="9" customFormat="1" ht="15" x14ac:dyDescent="0.25">
      <c r="A120" s="13" t="s">
        <v>108</v>
      </c>
      <c r="B120" s="14">
        <v>39004</v>
      </c>
      <c r="C120" s="33">
        <v>19582.75</v>
      </c>
      <c r="D120" s="33">
        <v>13486.44</v>
      </c>
      <c r="E120" s="21">
        <f t="shared" si="3"/>
        <v>33069.19</v>
      </c>
      <c r="F120" s="26">
        <v>8905.0181269538989</v>
      </c>
      <c r="G120" s="26">
        <v>0</v>
      </c>
      <c r="H120" s="26">
        <v>273.39</v>
      </c>
    </row>
    <row r="121" spans="1:8" s="9" customFormat="1" ht="15" x14ac:dyDescent="0.25">
      <c r="A121" s="13" t="s">
        <v>109</v>
      </c>
      <c r="B121" s="14">
        <v>55005</v>
      </c>
      <c r="C121" s="33">
        <v>38144.15</v>
      </c>
      <c r="D121" s="33">
        <v>14106.6</v>
      </c>
      <c r="E121" s="21">
        <f t="shared" si="3"/>
        <v>52250.75</v>
      </c>
      <c r="F121" s="26">
        <v>13217.075941245599</v>
      </c>
      <c r="G121" s="26">
        <v>0</v>
      </c>
      <c r="H121" s="26">
        <v>287.63</v>
      </c>
    </row>
    <row r="122" spans="1:8" s="9" customFormat="1" ht="15" x14ac:dyDescent="0.25">
      <c r="A122" s="13" t="s">
        <v>110</v>
      </c>
      <c r="B122" s="14">
        <v>4003</v>
      </c>
      <c r="C122" s="33">
        <v>34830.65</v>
      </c>
      <c r="D122" s="33">
        <v>40487.760000000002</v>
      </c>
      <c r="E122" s="21">
        <f t="shared" si="3"/>
        <v>75318.41</v>
      </c>
      <c r="F122" s="26">
        <v>18969.694877079906</v>
      </c>
      <c r="G122" s="26">
        <v>0</v>
      </c>
      <c r="H122" s="26">
        <v>485.68</v>
      </c>
    </row>
    <row r="123" spans="1:8" s="9" customFormat="1" ht="15" x14ac:dyDescent="0.25">
      <c r="A123" s="13" t="s">
        <v>111</v>
      </c>
      <c r="B123" s="14">
        <v>62005</v>
      </c>
      <c r="C123" s="33">
        <v>45096.21</v>
      </c>
      <c r="D123" s="33">
        <v>41695.550000000003</v>
      </c>
      <c r="E123" s="21">
        <f t="shared" si="3"/>
        <v>86791.760000000009</v>
      </c>
      <c r="F123" s="26">
        <v>13625.186693077498</v>
      </c>
      <c r="G123" s="26">
        <v>0</v>
      </c>
      <c r="H123" s="26">
        <v>290.83</v>
      </c>
    </row>
    <row r="124" spans="1:8" s="9" customFormat="1" ht="15" x14ac:dyDescent="0.25">
      <c r="A124" s="13" t="s">
        <v>112</v>
      </c>
      <c r="B124" s="14">
        <v>49005</v>
      </c>
      <c r="C124" s="33">
        <v>276482.71999999997</v>
      </c>
      <c r="D124" s="33">
        <v>935771.98</v>
      </c>
      <c r="E124" s="21">
        <f t="shared" si="3"/>
        <v>1212254.7</v>
      </c>
      <c r="F124" s="26">
        <v>1745474.2721220267</v>
      </c>
      <c r="G124" s="26">
        <v>0</v>
      </c>
      <c r="H124" s="26">
        <v>32746.85</v>
      </c>
    </row>
    <row r="125" spans="1:8" s="9" customFormat="1" ht="15" x14ac:dyDescent="0.25">
      <c r="A125" s="13" t="s">
        <v>113</v>
      </c>
      <c r="B125" s="14">
        <v>5005</v>
      </c>
      <c r="C125" s="33">
        <v>62237.3</v>
      </c>
      <c r="D125" s="33">
        <v>32940.800000000003</v>
      </c>
      <c r="E125" s="21">
        <f t="shared" si="3"/>
        <v>95178.1</v>
      </c>
      <c r="F125" s="26">
        <v>44317.543637653202</v>
      </c>
      <c r="G125" s="26">
        <v>0</v>
      </c>
      <c r="H125" s="26">
        <v>1062.94</v>
      </c>
    </row>
    <row r="126" spans="1:8" s="9" customFormat="1" ht="15" x14ac:dyDescent="0.25">
      <c r="A126" s="13" t="s">
        <v>114</v>
      </c>
      <c r="B126" s="14">
        <v>54002</v>
      </c>
      <c r="C126" s="33">
        <v>242270.17</v>
      </c>
      <c r="D126" s="33">
        <v>208571.64</v>
      </c>
      <c r="E126" s="21">
        <f t="shared" si="3"/>
        <v>450841.81000000006</v>
      </c>
      <c r="F126" s="26">
        <v>110730.06623112141</v>
      </c>
      <c r="G126" s="26">
        <v>0</v>
      </c>
      <c r="H126" s="26">
        <v>1377.12</v>
      </c>
    </row>
    <row r="127" spans="1:8" s="9" customFormat="1" ht="15" x14ac:dyDescent="0.25">
      <c r="A127" s="13" t="s">
        <v>115</v>
      </c>
      <c r="B127" s="14">
        <v>15003</v>
      </c>
      <c r="C127" s="33">
        <v>15865.08</v>
      </c>
      <c r="D127" s="33">
        <v>8005.88</v>
      </c>
      <c r="E127" s="21">
        <f t="shared" si="3"/>
        <v>23870.959999999999</v>
      </c>
      <c r="F127" s="26">
        <v>7248.1652272707006</v>
      </c>
      <c r="G127" s="26">
        <v>0</v>
      </c>
      <c r="H127" s="26">
        <v>255.6</v>
      </c>
    </row>
    <row r="128" spans="1:8" s="9" customFormat="1" ht="15" x14ac:dyDescent="0.25">
      <c r="A128" s="13" t="s">
        <v>144</v>
      </c>
      <c r="B128" s="14">
        <v>26005</v>
      </c>
      <c r="C128" s="33">
        <v>21969.41</v>
      </c>
      <c r="D128" s="33">
        <v>24835.8</v>
      </c>
      <c r="E128" s="21">
        <f t="shared" si="3"/>
        <v>46805.21</v>
      </c>
      <c r="F128" s="26">
        <v>6493.1571907769994</v>
      </c>
      <c r="G128" s="26">
        <v>0</v>
      </c>
      <c r="H128" s="26">
        <v>73.22</v>
      </c>
    </row>
    <row r="129" spans="1:8" s="9" customFormat="1" ht="15" x14ac:dyDescent="0.25">
      <c r="A129" s="13" t="s">
        <v>116</v>
      </c>
      <c r="B129" s="14">
        <v>40002</v>
      </c>
      <c r="C129" s="33">
        <v>94519.49</v>
      </c>
      <c r="D129" s="33">
        <v>55818</v>
      </c>
      <c r="E129" s="21">
        <f t="shared" si="3"/>
        <v>150337.49</v>
      </c>
      <c r="F129" s="26">
        <v>161585.12008560999</v>
      </c>
      <c r="G129" s="26">
        <v>0</v>
      </c>
      <c r="H129" s="26">
        <v>2612.86</v>
      </c>
    </row>
    <row r="130" spans="1:8" s="9" customFormat="1" ht="15" x14ac:dyDescent="0.25">
      <c r="A130" s="13" t="s">
        <v>117</v>
      </c>
      <c r="B130" s="14">
        <v>57001</v>
      </c>
      <c r="C130" s="33">
        <v>8491.56</v>
      </c>
      <c r="D130" s="33">
        <v>24889.56</v>
      </c>
      <c r="E130" s="21">
        <f t="shared" si="3"/>
        <v>33381.120000000003</v>
      </c>
      <c r="F130" s="26">
        <v>37239.6185359347</v>
      </c>
      <c r="G130" s="26">
        <v>0</v>
      </c>
      <c r="H130" s="26">
        <v>503.05</v>
      </c>
    </row>
    <row r="131" spans="1:8" s="9" customFormat="1" ht="15" x14ac:dyDescent="0.25">
      <c r="A131" s="13" t="s">
        <v>118</v>
      </c>
      <c r="B131" s="14">
        <v>54006</v>
      </c>
      <c r="C131" s="33">
        <v>43568.61</v>
      </c>
      <c r="D131" s="33">
        <v>14967.96</v>
      </c>
      <c r="E131" s="21">
        <f t="shared" si="3"/>
        <v>58536.57</v>
      </c>
      <c r="F131" s="26">
        <v>8666.203819268696</v>
      </c>
      <c r="G131" s="26">
        <v>526784.59</v>
      </c>
      <c r="H131" s="26">
        <v>266.94</v>
      </c>
    </row>
    <row r="132" spans="1:8" s="9" customFormat="1" ht="15" x14ac:dyDescent="0.25">
      <c r="A132" s="13" t="s">
        <v>119</v>
      </c>
      <c r="B132" s="14">
        <v>41005</v>
      </c>
      <c r="C132" s="33">
        <v>120492.38</v>
      </c>
      <c r="D132" s="33">
        <v>20052.55</v>
      </c>
      <c r="E132" s="21">
        <f t="shared" si="3"/>
        <v>140544.93</v>
      </c>
      <c r="F132" s="26">
        <v>139762.5504955161</v>
      </c>
      <c r="G132" s="26">
        <v>0</v>
      </c>
      <c r="H132" s="26">
        <v>3056.67</v>
      </c>
    </row>
    <row r="133" spans="1:8" s="9" customFormat="1" ht="15" x14ac:dyDescent="0.25">
      <c r="A133" s="13" t="s">
        <v>120</v>
      </c>
      <c r="B133" s="14">
        <v>20003</v>
      </c>
      <c r="C133" s="33">
        <v>32643.4</v>
      </c>
      <c r="D133" s="33">
        <v>10343.76</v>
      </c>
      <c r="E133" s="21">
        <f t="shared" si="3"/>
        <v>42987.16</v>
      </c>
      <c r="F133" s="26">
        <v>17835.956036512205</v>
      </c>
      <c r="G133" s="26">
        <v>0</v>
      </c>
      <c r="H133" s="26">
        <v>571.59</v>
      </c>
    </row>
    <row r="134" spans="1:8" s="9" customFormat="1" ht="15" x14ac:dyDescent="0.25">
      <c r="A134" s="13" t="s">
        <v>121</v>
      </c>
      <c r="B134" s="14">
        <v>66001</v>
      </c>
      <c r="C134" s="33">
        <v>208481.8</v>
      </c>
      <c r="D134" s="33">
        <v>188196.88</v>
      </c>
      <c r="E134" s="21">
        <f t="shared" si="3"/>
        <v>396678.68</v>
      </c>
      <c r="F134" s="26">
        <v>160091.96445373425</v>
      </c>
      <c r="G134" s="26">
        <v>0</v>
      </c>
      <c r="H134" s="26">
        <v>2230.96</v>
      </c>
    </row>
    <row r="135" spans="1:8" s="9" customFormat="1" ht="15" x14ac:dyDescent="0.25">
      <c r="A135" s="13" t="s">
        <v>122</v>
      </c>
      <c r="B135" s="14">
        <v>33005</v>
      </c>
      <c r="C135" s="33">
        <v>48279.47</v>
      </c>
      <c r="D135" s="33">
        <v>22538.32</v>
      </c>
      <c r="E135" s="21">
        <f t="shared" ref="E135:E166" si="4">C135+D135</f>
        <v>70817.790000000008</v>
      </c>
      <c r="F135" s="26">
        <v>14333.388131858403</v>
      </c>
      <c r="G135" s="26">
        <v>250936.40000000002</v>
      </c>
      <c r="H135" s="26">
        <v>246.28</v>
      </c>
    </row>
    <row r="136" spans="1:8" s="9" customFormat="1" ht="15" x14ac:dyDescent="0.25">
      <c r="A136" s="13" t="s">
        <v>123</v>
      </c>
      <c r="B136" s="14">
        <v>49006</v>
      </c>
      <c r="C136" s="33">
        <v>232554.77</v>
      </c>
      <c r="D136" s="33">
        <v>63562.97</v>
      </c>
      <c r="E136" s="21">
        <f t="shared" si="4"/>
        <v>296117.74</v>
      </c>
      <c r="F136" s="26">
        <v>69202.673949062999</v>
      </c>
      <c r="G136" s="26">
        <v>0</v>
      </c>
      <c r="H136" s="26">
        <v>1314.87</v>
      </c>
    </row>
    <row r="137" spans="1:8" s="9" customFormat="1" ht="15" x14ac:dyDescent="0.25">
      <c r="A137" s="13" t="s">
        <v>124</v>
      </c>
      <c r="B137" s="14">
        <v>13001</v>
      </c>
      <c r="C137" s="33">
        <v>123111.07</v>
      </c>
      <c r="D137" s="33">
        <v>57564.160000000003</v>
      </c>
      <c r="E137" s="21">
        <f t="shared" si="4"/>
        <v>180675.23</v>
      </c>
      <c r="F137" s="26">
        <v>94384.120221799792</v>
      </c>
      <c r="G137" s="26">
        <v>0</v>
      </c>
      <c r="H137" s="26">
        <v>1930.3</v>
      </c>
    </row>
    <row r="138" spans="1:8" s="9" customFormat="1" ht="15" x14ac:dyDescent="0.25">
      <c r="A138" s="13" t="s">
        <v>149</v>
      </c>
      <c r="B138" s="14">
        <v>60006</v>
      </c>
      <c r="C138" s="33">
        <v>136939.22</v>
      </c>
      <c r="D138" s="33">
        <v>10273.799999999999</v>
      </c>
      <c r="E138" s="21">
        <f t="shared" si="4"/>
        <v>147213.01999999999</v>
      </c>
      <c r="F138" s="26">
        <v>26097.509269102527</v>
      </c>
      <c r="G138" s="26">
        <v>0</v>
      </c>
      <c r="H138" s="26">
        <v>530.24</v>
      </c>
    </row>
    <row r="139" spans="1:8" s="9" customFormat="1" ht="15" x14ac:dyDescent="0.25">
      <c r="A139" s="13" t="s">
        <v>125</v>
      </c>
      <c r="B139" s="14">
        <v>11004</v>
      </c>
      <c r="C139" s="33">
        <v>54558.74</v>
      </c>
      <c r="D139" s="33">
        <v>64879.96</v>
      </c>
      <c r="E139" s="21">
        <f t="shared" si="4"/>
        <v>119438.7</v>
      </c>
      <c r="F139" s="26">
        <v>55524.95565774601</v>
      </c>
      <c r="G139" s="26">
        <v>83847.16</v>
      </c>
      <c r="H139" s="26">
        <v>1464.1</v>
      </c>
    </row>
    <row r="140" spans="1:8" s="9" customFormat="1" ht="15" x14ac:dyDescent="0.25">
      <c r="A140" s="13" t="s">
        <v>126</v>
      </c>
      <c r="B140" s="14">
        <v>51005</v>
      </c>
      <c r="C140" s="33">
        <v>51884.18</v>
      </c>
      <c r="D140" s="33">
        <v>62522.16</v>
      </c>
      <c r="E140" s="21">
        <f t="shared" si="4"/>
        <v>114406.34</v>
      </c>
      <c r="F140" s="26">
        <v>16696.932580073702</v>
      </c>
      <c r="G140" s="26">
        <v>0</v>
      </c>
      <c r="H140" s="26">
        <v>367.71</v>
      </c>
    </row>
    <row r="141" spans="1:8" s="9" customFormat="1" ht="15" x14ac:dyDescent="0.25">
      <c r="A141" s="13" t="s">
        <v>127</v>
      </c>
      <c r="B141" s="14">
        <v>6005</v>
      </c>
      <c r="C141" s="33">
        <v>27688.02</v>
      </c>
      <c r="D141" s="33">
        <v>9317.2199999999993</v>
      </c>
      <c r="E141" s="21">
        <f t="shared" si="4"/>
        <v>37005.24</v>
      </c>
      <c r="F141" s="26">
        <v>15738.529744647902</v>
      </c>
      <c r="G141" s="26">
        <v>0</v>
      </c>
      <c r="H141" s="26">
        <v>514.96</v>
      </c>
    </row>
    <row r="142" spans="1:8" s="9" customFormat="1" ht="15" x14ac:dyDescent="0.25">
      <c r="A142" s="13" t="s">
        <v>128</v>
      </c>
      <c r="B142" s="14">
        <v>14004</v>
      </c>
      <c r="C142" s="33">
        <v>148070.57999999999</v>
      </c>
      <c r="D142" s="33">
        <v>124560.93</v>
      </c>
      <c r="E142" s="21">
        <f t="shared" si="4"/>
        <v>272631.51</v>
      </c>
      <c r="F142" s="26">
        <v>288989.34471888485</v>
      </c>
      <c r="G142" s="26">
        <v>65805.759999999995</v>
      </c>
      <c r="H142" s="26">
        <v>4824.84</v>
      </c>
    </row>
    <row r="143" spans="1:8" s="9" customFormat="1" ht="15" x14ac:dyDescent="0.25">
      <c r="A143" s="13" t="s">
        <v>129</v>
      </c>
      <c r="B143" s="14">
        <v>18003</v>
      </c>
      <c r="C143" s="33">
        <v>19351.05</v>
      </c>
      <c r="D143" s="33">
        <v>33103.22</v>
      </c>
      <c r="E143" s="21">
        <f t="shared" si="4"/>
        <v>52454.270000000004</v>
      </c>
      <c r="F143" s="26">
        <v>16701.084778257904</v>
      </c>
      <c r="G143" s="26">
        <v>0</v>
      </c>
      <c r="H143" s="26">
        <v>260.19</v>
      </c>
    </row>
    <row r="144" spans="1:8" s="9" customFormat="1" ht="15" x14ac:dyDescent="0.25">
      <c r="A144" s="13" t="s">
        <v>130</v>
      </c>
      <c r="B144" s="14">
        <v>14005</v>
      </c>
      <c r="C144" s="33">
        <v>49033.65</v>
      </c>
      <c r="D144" s="33">
        <v>14163.84</v>
      </c>
      <c r="E144" s="21">
        <f t="shared" si="4"/>
        <v>63197.490000000005</v>
      </c>
      <c r="F144" s="26">
        <v>9869.3976112811997</v>
      </c>
      <c r="G144" s="26">
        <v>701733.42</v>
      </c>
      <c r="H144" s="26">
        <v>401.34</v>
      </c>
    </row>
    <row r="145" spans="1:8" s="9" customFormat="1" ht="15" x14ac:dyDescent="0.25">
      <c r="A145" s="13" t="s">
        <v>147</v>
      </c>
      <c r="B145" s="14">
        <v>18005</v>
      </c>
      <c r="C145" s="33">
        <v>68606.19</v>
      </c>
      <c r="D145" s="33">
        <v>142551.67000000001</v>
      </c>
      <c r="E145" s="21">
        <f t="shared" si="4"/>
        <v>211157.86000000002</v>
      </c>
      <c r="F145" s="26">
        <v>34659.9710458599</v>
      </c>
      <c r="G145" s="26">
        <v>0</v>
      </c>
      <c r="H145" s="26">
        <v>701.16</v>
      </c>
    </row>
    <row r="146" spans="1:8" s="9" customFormat="1" ht="15" x14ac:dyDescent="0.25">
      <c r="A146" s="13" t="s">
        <v>131</v>
      </c>
      <c r="B146" s="14">
        <v>36002</v>
      </c>
      <c r="C146" s="33">
        <v>55078.67</v>
      </c>
      <c r="D146" s="33">
        <v>57296.6</v>
      </c>
      <c r="E146" s="21">
        <f t="shared" si="4"/>
        <v>112375.26999999999</v>
      </c>
      <c r="F146" s="26">
        <v>20941.926102481208</v>
      </c>
      <c r="G146" s="26">
        <v>159819.04</v>
      </c>
      <c r="H146" s="26">
        <v>401.88</v>
      </c>
    </row>
    <row r="147" spans="1:8" s="9" customFormat="1" ht="15" x14ac:dyDescent="0.25">
      <c r="A147" s="13" t="s">
        <v>132</v>
      </c>
      <c r="B147" s="14">
        <v>49007</v>
      </c>
      <c r="C147" s="33">
        <v>199759.72</v>
      </c>
      <c r="D147" s="33">
        <v>146536.72</v>
      </c>
      <c r="E147" s="21">
        <f t="shared" si="4"/>
        <v>346296.44</v>
      </c>
      <c r="F147" s="26">
        <v>90829.586927749813</v>
      </c>
      <c r="G147" s="26">
        <v>0</v>
      </c>
      <c r="H147" s="26">
        <v>2148.89</v>
      </c>
    </row>
    <row r="148" spans="1:8" s="9" customFormat="1" ht="15" x14ac:dyDescent="0.25">
      <c r="A148" s="13" t="s">
        <v>133</v>
      </c>
      <c r="B148" s="14">
        <v>1003</v>
      </c>
      <c r="C148" s="33">
        <v>19630.240000000002</v>
      </c>
      <c r="D148" s="33">
        <v>22476.32</v>
      </c>
      <c r="E148" s="21">
        <f t="shared" si="4"/>
        <v>42106.559999999998</v>
      </c>
      <c r="F148" s="26">
        <v>8581.775789523299</v>
      </c>
      <c r="G148" s="26">
        <v>170507.26</v>
      </c>
      <c r="H148" s="26">
        <v>233.01</v>
      </c>
    </row>
    <row r="149" spans="1:8" s="9" customFormat="1" ht="15" x14ac:dyDescent="0.25">
      <c r="A149" s="13" t="s">
        <v>134</v>
      </c>
      <c r="B149" s="14">
        <v>47001</v>
      </c>
      <c r="C149" s="33">
        <v>31620.21</v>
      </c>
      <c r="D149" s="33">
        <v>38625.599999999999</v>
      </c>
      <c r="E149" s="21">
        <f t="shared" si="4"/>
        <v>70245.81</v>
      </c>
      <c r="F149" s="26">
        <v>22720.576815567594</v>
      </c>
      <c r="G149" s="26">
        <v>0</v>
      </c>
      <c r="H149" s="26">
        <v>482.79</v>
      </c>
    </row>
    <row r="150" spans="1:8" s="9" customFormat="1" ht="15" x14ac:dyDescent="0.25">
      <c r="A150" s="13" t="s">
        <v>135</v>
      </c>
      <c r="B150" s="14">
        <v>12003</v>
      </c>
      <c r="C150" s="33">
        <v>356724.7</v>
      </c>
      <c r="D150" s="33">
        <v>27914.44</v>
      </c>
      <c r="E150" s="21">
        <f t="shared" si="4"/>
        <v>384639.14</v>
      </c>
      <c r="F150" s="26">
        <v>14888.335710386098</v>
      </c>
      <c r="G150" s="26">
        <v>0</v>
      </c>
      <c r="H150" s="26">
        <v>315.93</v>
      </c>
    </row>
    <row r="151" spans="1:8" s="9" customFormat="1" ht="15" x14ac:dyDescent="0.25">
      <c r="A151" s="13" t="s">
        <v>136</v>
      </c>
      <c r="B151" s="14">
        <v>54007</v>
      </c>
      <c r="C151" s="33">
        <v>35930.49</v>
      </c>
      <c r="D151" s="33">
        <v>48130.36</v>
      </c>
      <c r="E151" s="21">
        <f t="shared" si="4"/>
        <v>84060.85</v>
      </c>
      <c r="F151" s="26">
        <v>12969.1393799739</v>
      </c>
      <c r="G151" s="26">
        <v>0</v>
      </c>
      <c r="H151" s="26">
        <v>382.34</v>
      </c>
    </row>
    <row r="152" spans="1:8" s="9" customFormat="1" ht="15" x14ac:dyDescent="0.25">
      <c r="A152" s="13" t="s">
        <v>137</v>
      </c>
      <c r="B152" s="14">
        <v>59002</v>
      </c>
      <c r="C152" s="33">
        <v>50128.76</v>
      </c>
      <c r="D152" s="33">
        <v>165807.28</v>
      </c>
      <c r="E152" s="21">
        <f t="shared" si="4"/>
        <v>215936.04</v>
      </c>
      <c r="F152" s="26">
        <v>45634.105022513126</v>
      </c>
      <c r="G152" s="26">
        <v>0</v>
      </c>
      <c r="H152" s="26">
        <v>883.03</v>
      </c>
    </row>
    <row r="153" spans="1:8" s="9" customFormat="1" ht="15" x14ac:dyDescent="0.25">
      <c r="A153" s="13" t="s">
        <v>138</v>
      </c>
      <c r="B153" s="15">
        <v>2006</v>
      </c>
      <c r="C153" s="33">
        <v>36366.160000000003</v>
      </c>
      <c r="D153" s="33">
        <v>22085.040000000001</v>
      </c>
      <c r="E153" s="21">
        <f t="shared" si="4"/>
        <v>58451.200000000004</v>
      </c>
      <c r="F153" s="26">
        <v>15613.020117716402</v>
      </c>
      <c r="G153" s="26">
        <v>0</v>
      </c>
      <c r="H153" s="26">
        <v>502.69</v>
      </c>
    </row>
    <row r="154" spans="1:8" s="9" customFormat="1" ht="15" x14ac:dyDescent="0.25">
      <c r="A154" s="13" t="s">
        <v>139</v>
      </c>
      <c r="B154" s="14">
        <v>55004</v>
      </c>
      <c r="C154" s="33">
        <v>20910.71</v>
      </c>
      <c r="D154" s="33">
        <v>20856.62</v>
      </c>
      <c r="E154" s="21">
        <f t="shared" si="4"/>
        <v>41767.33</v>
      </c>
      <c r="F154" s="26">
        <v>14794.093394023525</v>
      </c>
      <c r="G154" s="26">
        <v>0</v>
      </c>
      <c r="H154" s="26">
        <v>393.7</v>
      </c>
    </row>
    <row r="155" spans="1:8" s="9" customFormat="1" ht="15" x14ac:dyDescent="0.25">
      <c r="A155" s="13" t="s">
        <v>140</v>
      </c>
      <c r="B155" s="14">
        <v>63003</v>
      </c>
      <c r="C155" s="33">
        <v>187964.87</v>
      </c>
      <c r="D155" s="33">
        <v>107175.54</v>
      </c>
      <c r="E155" s="21">
        <f t="shared" si="4"/>
        <v>295140.40999999997</v>
      </c>
      <c r="F155" s="26">
        <v>202333.84938394302</v>
      </c>
      <c r="G155" s="26">
        <v>0</v>
      </c>
      <c r="H155" s="26">
        <v>4611.24</v>
      </c>
    </row>
    <row r="156" spans="1:8" s="10" customFormat="1" ht="24" customHeight="1" x14ac:dyDescent="0.25">
      <c r="A156" s="16" t="s">
        <v>141</v>
      </c>
      <c r="B156" s="14"/>
      <c r="C156" s="29">
        <f>SUM(C7:C155)</f>
        <v>14083349.140000006</v>
      </c>
      <c r="D156" s="29">
        <f t="shared" ref="D156:E156" si="5">SUM(D7:D155)</f>
        <v>9715692.7099999972</v>
      </c>
      <c r="E156" s="22">
        <f t="shared" si="5"/>
        <v>23799041.849999994</v>
      </c>
      <c r="F156" s="27">
        <f>SUM(F7:F155)</f>
        <v>9984926.7378439009</v>
      </c>
      <c r="G156" s="27">
        <f>SUM(G7:G155)</f>
        <v>5299801.8899999987</v>
      </c>
      <c r="H156" s="29">
        <f>SUM(H7:H155)</f>
        <v>185537.31999999995</v>
      </c>
    </row>
  </sheetData>
  <sortState xmlns:xlrd2="http://schemas.microsoft.com/office/spreadsheetml/2017/richdata2" ref="A7:I155">
    <sortCondition ref="A7:A155"/>
  </sortState>
  <mergeCells count="2">
    <mergeCell ref="B5:B6"/>
    <mergeCell ref="A5:A6"/>
  </mergeCells>
  <phoneticPr fontId="1" type="noConversion"/>
  <pageMargins left="0.4" right="0.17" top="0.24" bottom="0.17" header="0.18" footer="0.17"/>
  <pageSetup scale="9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2023-06-12T15:09:33Z</cp:lastPrinted>
  <dcterms:created xsi:type="dcterms:W3CDTF">2009-06-29T15:32:20Z</dcterms:created>
  <dcterms:modified xsi:type="dcterms:W3CDTF">2023-06-12T16:20:20Z</dcterms:modified>
</cp:coreProperties>
</file>