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FINAL\"/>
    </mc:Choice>
  </mc:AlternateContent>
  <xr:revisionPtr revIDLastSave="0" documentId="13_ncr:1_{76751A86-9FC4-4B66-A734-F7F904D3E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SUMMARY!$A$6:$H$156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SUMMARY!$A$7:$H$156</definedName>
    <definedName name="_xlnm.Print_Titles" localSheetId="0">SUMMARY!$1:$6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6" i="1" l="1"/>
  <c r="H156" i="1" l="1"/>
  <c r="F156" i="1"/>
  <c r="E20" i="1" l="1"/>
  <c r="E46" i="1"/>
  <c r="E49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E134" i="1" l="1"/>
  <c r="D156" i="1"/>
  <c r="E156" i="1" l="1"/>
  <c r="C156" i="1" l="1"/>
</calcChain>
</file>

<file path=xl/sharedStrings.xml><?xml version="1.0" encoding="utf-8"?>
<sst xmlns="http://schemas.openxmlformats.org/spreadsheetml/2006/main" count="167" uniqueCount="165">
  <si>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</si>
  <si>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</si>
  <si>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</si>
  <si>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</si>
  <si>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</si>
  <si>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</si>
  <si>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</si>
  <si>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</si>
  <si>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</si>
  <si>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</si>
  <si>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</si>
  <si>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</si>
  <si>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</si>
  <si>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</si>
  <si>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</si>
  <si>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</si>
  <si>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</si>
  <si>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</si>
  <si>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</si>
  <si>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</si>
  <si>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</si>
  <si>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</si>
  <si>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</si>
  <si>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</si>
  <si>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</si>
  <si>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</si>
  <si>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</si>
  <si>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</si>
  <si>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</si>
  <si>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</si>
  <si>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</si>
  <si>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</si>
  <si>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</si>
  <si>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</si>
  <si>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</si>
  <si>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</si>
  <si>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</si>
  <si>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</si>
  <si>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</si>
  <si>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</si>
  <si>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</si>
  <si>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</si>
  <si>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</si>
  <si>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</si>
  <si>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</si>
  <si>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</si>
  <si>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</si>
  <si>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</si>
  <si>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</si>
  <si>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</si>
  <si>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</si>
  <si>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</si>
  <si>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</si>
  <si>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</si>
  <si>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</si>
  <si>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</si>
  <si>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</si>
  <si>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</si>
  <si>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</si>
  <si>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</si>
  <si>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</si>
  <si>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</si>
  <si>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</si>
  <si>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</si>
  <si>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</si>
  <si>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</si>
  <si>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</si>
  <si>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</si>
  <si>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</si>
  <si>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</si>
  <si>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</si>
  <si>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</si>
  <si>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</si>
  <si>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</si>
  <si>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</si>
  <si>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</si>
  <si>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</si>
  <si>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</si>
  <si>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</si>
  <si>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</si>
  <si>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</si>
  <si>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</si>
  <si>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</si>
  <si>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</si>
  <si>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</si>
  <si>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</si>
  <si>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</si>
  <si>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</si>
  <si>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</si>
  <si>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</si>
  <si>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</si>
  <si>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</si>
  <si>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</si>
  <si>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</si>
  <si>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</si>
  <si>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</si>
  <si>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</si>
  <si>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</si>
  <si>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</si>
  <si>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</si>
  <si>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</si>
  <si>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</si>
  <si>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</si>
  <si>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</si>
  <si>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</si>
  <si>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</si>
  <si>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</si>
  <si>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</si>
  <si>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</si>
  <si>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</si>
  <si>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</si>
  <si>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</si>
  <si>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</si>
  <si>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</si>
  <si>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</si>
  <si>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</si>
  <si>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</si>
  <si>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</si>
  <si>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</si>
  <si>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</si>
  <si>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</si>
  <si>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</si>
  <si>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</si>
  <si>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</si>
  <si>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</si>
  <si>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</si>
  <si>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</si>
  <si>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</si>
  <si>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</si>
  <si>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</si>
  <si>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</si>
  <si>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</si>
  <si>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</si>
  <si>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</si>
  <si>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</si>
  <si>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</si>
  <si>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</si>
  <si>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</si>
  <si>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</si>
  <si>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</si>
  <si>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</si>
  <si>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</si>
  <si>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</si>
  <si>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</si>
  <si>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</si>
  <si>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</si>
  <si>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</si>
  <si>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</si>
  <si>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District No.</t>
  </si>
  <si>
    <t>Viborg-Hurley 60-6</t>
  </si>
  <si>
    <t>Oglala Lakota 65-1</t>
  </si>
  <si>
    <t>Corsica-Stickney  21-3</t>
  </si>
  <si>
    <t>Questions:  Contact Office of State Aid &amp; School Finance, 773-3248</t>
  </si>
  <si>
    <t>10-1140</t>
  </si>
  <si>
    <t xml:space="preserve"> 10-3112</t>
  </si>
  <si>
    <t>51 - 3810</t>
  </si>
  <si>
    <t xml:space="preserve">CANS 
State 
Proration </t>
  </si>
  <si>
    <t>10-3113</t>
  </si>
  <si>
    <t>ESTIMATED
TOTAL Utility Tax Revenue</t>
  </si>
  <si>
    <t>SUMMARY OF OTHER STATE REVENUES, FY2022</t>
  </si>
  <si>
    <t>State Apportionment from SPL</t>
  </si>
  <si>
    <t>Renewable Facility
Tax 
(Wind Farm)</t>
  </si>
  <si>
    <t>as of 6/17/2022</t>
  </si>
  <si>
    <r>
      <t xml:space="preserve">Telephone 
Gross Receipts 
</t>
    </r>
    <r>
      <rPr>
        <b/>
        <sz val="8"/>
        <color theme="3" tint="-0.249977111117893"/>
        <rFont val="Calibri"/>
        <family val="2"/>
      </rPr>
      <t>(DRR August Pmt)</t>
    </r>
    <r>
      <rPr>
        <b/>
        <sz val="12"/>
        <color theme="3" tint="-0.249977111117893"/>
        <rFont val="Calibri"/>
        <family val="2"/>
      </rPr>
      <t xml:space="preserve">
FY22 RECEIVABLE</t>
    </r>
  </si>
  <si>
    <r>
      <rPr>
        <b/>
        <u/>
        <sz val="12"/>
        <color theme="3" tint="-0.249977111117893"/>
        <rFont val="Calibri"/>
        <family val="2"/>
      </rPr>
      <t>Estimated</t>
    </r>
    <r>
      <rPr>
        <b/>
        <sz val="12"/>
        <color theme="3" tint="-0.249977111117893"/>
        <rFont val="Calibri"/>
        <family val="2"/>
      </rPr>
      <t xml:space="preserve"> 
Rural Electric 
</t>
    </r>
    <r>
      <rPr>
        <b/>
        <sz val="8"/>
        <color theme="3" tint="-0.249977111117893"/>
        <rFont val="Calibri"/>
        <family val="2"/>
      </rPr>
      <t>(County Pmt July)</t>
    </r>
    <r>
      <rPr>
        <b/>
        <sz val="12"/>
        <color theme="3" tint="-0.249977111117893"/>
        <rFont val="Calibri"/>
        <family val="2"/>
      </rPr>
      <t xml:space="preserve">
FY22 RECEIVABLE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</si>
</sst>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9" x14ac:knownFonts="1">
    <font>
      <sz val="10"/>
      <name val="Arial"/>
    </font>
    <font>
      <sz val="8"/>
      <name val="Arial"/>
      <family val="2"/>
    </font>
    <font>
      <b/>
      <sz val="14"/>
      <color theme="3" tint="-0.249977111117893"/>
      <name val="Calibri"/>
      <family val="2"/>
    </font>
    <font>
      <sz val="10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u/>
      <sz val="12"/>
      <color theme="3" tint="-0.249977111117893"/>
      <name val="Calibri"/>
      <family val="2"/>
    </font>
    <font>
      <b/>
      <sz val="8"/>
      <color theme="3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Fill="1"/>
    <xf numFmtId="44" fontId="3" fillId="0" borderId="0" xfId="0" applyNumberFormat="1" applyFo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3" fillId="0" borderId="1" xfId="0" applyNumberFormat="1" applyFont="1" applyBorder="1" applyAlignment="1"/>
    <xf numFmtId="0" fontId="5" fillId="0" borderId="0" xfId="0" applyFont="1" applyAlignment="1"/>
    <xf numFmtId="164" fontId="3" fillId="0" borderId="1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17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" fontId="6" fillId="2" borderId="3" xfId="0" applyNumberFormat="1" applyFont="1" applyFill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17" fontId="6" fillId="0" borderId="3" xfId="0" quotePrefix="1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4" fontId="6" fillId="0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164" fontId="3" fillId="2" borderId="1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D"/>
      <color rgb="FFFFFFCC"/>
      <color rgb="FFFBFDE3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242098</xdr:colOff>
      <xdr:row>0</xdr:row>
      <xdr:rowOff>9265</xdr:rowOff>
    </xdr:from>
    <xdr:to>
      <xdr:col>7</xdr:col>
      <xdr:colOff>805660</xdr:colOff>
      <xdr:row>3</xdr:row>
      <xdr:rowOff>150976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6181" y="9265"/>
          <a:ext cx="2574396" cy="628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6"/>
  <sheetViews>
    <sheetView showGridLines="0" tabSelected="1" zoomScale="90" zoomScaleNormal="90" workbookViewId="0">
      <pane ySplit="6" topLeftCell="A7" activePane="bottomLeft" state="frozen"/>
      <selection pane="bottomLeft" activeCell="A5" sqref="A5:A6"/>
    </sheetView>
  </sheetViews>
  <sheetFormatPr defaultColWidth="9.140625" defaultRowHeight="12.75" x14ac:dyDescent="0.2"/>
  <cols>
    <col min="1" max="1" width="26.5703125" style="4" customWidth="1"/>
    <col min="2" max="2" width="7.7109375" style="2" customWidth="1"/>
    <col min="3" max="3" width="18.7109375" style="3" customWidth="1"/>
    <col min="4" max="4" width="18.7109375" style="4" customWidth="1"/>
    <col min="5" max="5" width="14.5703125" style="4" bestFit="1" customWidth="1"/>
    <col min="6" max="6" width="16.42578125" style="5" bestFit="1" customWidth="1"/>
    <col min="7" max="7" width="13.5703125" style="5" customWidth="1"/>
    <col min="8" max="8" width="12.7109375" style="5" bestFit="1" customWidth="1"/>
    <col min="9" max="16384" width="9.140625" style="3"/>
  </cols>
  <sheetData>
    <row r="1" spans="1:8" ht="18.75" x14ac:dyDescent="0.3">
      <c r="A1" s="1" t="s">
        <v>159</v>
      </c>
      <c r="D1" s="1"/>
    </row>
    <row r="2" spans="1:8" x14ac:dyDescent="0.2">
      <c r="A2" s="6" t="s">
        <v>162</v>
      </c>
      <c r="D2" s="7"/>
    </row>
    <row r="3" spans="1:8" ht="6.75" customHeight="1" x14ac:dyDescent="0.2">
      <c r="A3" s="2"/>
      <c r="D3" s="2"/>
    </row>
    <row r="4" spans="1:8" ht="13.5" thickBot="1" x14ac:dyDescent="0.25">
      <c r="A4" s="7" t="s">
        <v>152</v>
      </c>
      <c r="D4" s="7"/>
      <c r="E4" s="3"/>
    </row>
    <row r="5" spans="1:8" s="8" customFormat="1" ht="21.75" customHeight="1" thickBot="1" x14ac:dyDescent="0.3">
      <c r="A5" s="32" t="s">
        <v>0</v>
      </c>
      <c r="B5" s="32" t="s">
        <v>148</v>
      </c>
      <c r="C5" s="16" t="s">
        <v>153</v>
      </c>
      <c r="D5" s="15" t="s">
        <v>153</v>
      </c>
      <c r="E5" s="17" t="s">
        <v>153</v>
      </c>
      <c r="F5" s="18" t="s">
        <v>154</v>
      </c>
      <c r="G5" s="19" t="s">
        <v>157</v>
      </c>
      <c r="H5" s="18" t="s">
        <v>155</v>
      </c>
    </row>
    <row r="6" spans="1:8" s="9" customFormat="1" ht="63.75" thickBot="1" x14ac:dyDescent="0.3">
      <c r="A6" s="33"/>
      <c r="B6" s="33"/>
      <c r="C6" s="20" t="s">
        <v>164</v>
      </c>
      <c r="D6" s="20" t="s">
        <v>163</v>
      </c>
      <c r="E6" s="21" t="s">
        <v>158</v>
      </c>
      <c r="F6" s="22" t="s">
        <v>160</v>
      </c>
      <c r="G6" s="22" t="s">
        <v>161</v>
      </c>
      <c r="H6" s="22" t="s">
        <v>156</v>
      </c>
    </row>
    <row r="7" spans="1:8" s="11" customFormat="1" ht="15" x14ac:dyDescent="0.25">
      <c r="A7" s="23" t="s">
        <v>1</v>
      </c>
      <c r="B7" s="24">
        <v>6001</v>
      </c>
      <c r="C7" s="25">
        <v>484985.86</v>
      </c>
      <c r="D7" s="25">
        <v>164729.4</v>
      </c>
      <c r="E7" s="26">
        <f>C7+D7</f>
        <v>649715.26</v>
      </c>
      <c r="F7" s="10">
        <v>342596.69096081873</v>
      </c>
      <c r="G7" s="10">
        <v>0</v>
      </c>
      <c r="H7" s="10">
        <v>6890.7</v>
      </c>
    </row>
    <row r="8" spans="1:8" s="11" customFormat="1" ht="15" x14ac:dyDescent="0.25">
      <c r="A8" s="27" t="s">
        <v>2</v>
      </c>
      <c r="B8" s="28">
        <v>58003</v>
      </c>
      <c r="C8" s="25">
        <v>279117.75</v>
      </c>
      <c r="D8" s="25">
        <v>57363.839999999997</v>
      </c>
      <c r="E8" s="26">
        <f>C8+D8</f>
        <v>336481.58999999997</v>
      </c>
      <c r="F8" s="10">
        <v>20105.916783415669</v>
      </c>
      <c r="G8" s="10">
        <v>0</v>
      </c>
      <c r="H8" s="10">
        <v>409.72</v>
      </c>
    </row>
    <row r="9" spans="1:8" s="11" customFormat="1" ht="15" x14ac:dyDescent="0.25">
      <c r="A9" s="27" t="s">
        <v>3</v>
      </c>
      <c r="B9" s="28">
        <v>61001</v>
      </c>
      <c r="C9" s="25">
        <v>42947.49</v>
      </c>
      <c r="D9" s="25">
        <v>42023.31</v>
      </c>
      <c r="E9" s="26">
        <f>C9+D9</f>
        <v>84970.799999999988</v>
      </c>
      <c r="F9" s="10">
        <v>24811.644829037021</v>
      </c>
      <c r="G9" s="10">
        <v>0</v>
      </c>
      <c r="H9" s="10">
        <v>593.28</v>
      </c>
    </row>
    <row r="10" spans="1:8" s="11" customFormat="1" ht="15" x14ac:dyDescent="0.25">
      <c r="A10" s="27" t="s">
        <v>4</v>
      </c>
      <c r="B10" s="28">
        <v>11001</v>
      </c>
      <c r="C10" s="25">
        <v>55013.06</v>
      </c>
      <c r="D10" s="25">
        <v>40382.959999999999</v>
      </c>
      <c r="E10" s="26">
        <f>C10+D10</f>
        <v>95396.01999999999</v>
      </c>
      <c r="F10" s="10">
        <v>28892.799714831181</v>
      </c>
      <c r="G10" s="10">
        <v>0</v>
      </c>
      <c r="H10" s="10">
        <v>568.58000000000004</v>
      </c>
    </row>
    <row r="11" spans="1:8" s="11" customFormat="1" ht="15" x14ac:dyDescent="0.25">
      <c r="A11" s="27" t="s">
        <v>5</v>
      </c>
      <c r="B11" s="28">
        <v>38001</v>
      </c>
      <c r="C11" s="25">
        <v>42001.08</v>
      </c>
      <c r="D11" s="25">
        <v>10585.34</v>
      </c>
      <c r="E11" s="26">
        <f>C11+D11</f>
        <v>52586.42</v>
      </c>
      <c r="F11" s="10">
        <v>18175.888600514831</v>
      </c>
      <c r="G11" s="10">
        <v>0</v>
      </c>
      <c r="H11" s="10">
        <v>424.89</v>
      </c>
    </row>
    <row r="12" spans="1:8" s="11" customFormat="1" ht="15" x14ac:dyDescent="0.25">
      <c r="A12" s="27" t="s">
        <v>6</v>
      </c>
      <c r="B12" s="28">
        <v>21001</v>
      </c>
      <c r="C12" s="25">
        <v>21313.64</v>
      </c>
      <c r="D12" s="25">
        <v>36393.839999999997</v>
      </c>
      <c r="E12" s="26">
        <f>C12+D12</f>
        <v>57707.479999999996</v>
      </c>
      <c r="F12" s="10">
        <v>11565.958142358688</v>
      </c>
      <c r="G12" s="10">
        <v>0</v>
      </c>
      <c r="H12" s="10">
        <v>286.16000000000003</v>
      </c>
    </row>
    <row r="13" spans="1:8" s="11" customFormat="1" ht="15" x14ac:dyDescent="0.25">
      <c r="A13" s="27" t="s">
        <v>7</v>
      </c>
      <c r="B13" s="28">
        <v>4001</v>
      </c>
      <c r="C13" s="25">
        <v>19772.349999999999</v>
      </c>
      <c r="D13" s="25">
        <v>29886.36</v>
      </c>
      <c r="E13" s="26">
        <f>C13+D13</f>
        <v>49658.71</v>
      </c>
      <c r="F13" s="10">
        <v>13633.647778200884</v>
      </c>
      <c r="G13" s="10">
        <v>166343.06</v>
      </c>
      <c r="H13" s="10">
        <v>411.61</v>
      </c>
    </row>
    <row r="14" spans="1:8" s="11" customFormat="1" ht="15" x14ac:dyDescent="0.25">
      <c r="A14" s="27" t="s">
        <v>8</v>
      </c>
      <c r="B14" s="28">
        <v>49001</v>
      </c>
      <c r="C14" s="25">
        <v>21218.75</v>
      </c>
      <c r="D14" s="25">
        <v>28505.3</v>
      </c>
      <c r="E14" s="26">
        <f>C14+D14</f>
        <v>49724.05</v>
      </c>
      <c r="F14" s="10">
        <v>30369.487586670399</v>
      </c>
      <c r="G14" s="10">
        <v>0</v>
      </c>
      <c r="H14" s="10">
        <v>871.67</v>
      </c>
    </row>
    <row r="15" spans="1:8" s="11" customFormat="1" ht="15" x14ac:dyDescent="0.25">
      <c r="A15" s="27" t="s">
        <v>9</v>
      </c>
      <c r="B15" s="28">
        <v>9001</v>
      </c>
      <c r="C15" s="25">
        <v>28930.71</v>
      </c>
      <c r="D15" s="25">
        <v>28932.3</v>
      </c>
      <c r="E15" s="26">
        <f>C15+D15</f>
        <v>57863.009999999995</v>
      </c>
      <c r="F15" s="10">
        <v>93179.425616855209</v>
      </c>
      <c r="G15" s="10">
        <v>0</v>
      </c>
      <c r="H15" s="10">
        <v>1871.04</v>
      </c>
    </row>
    <row r="16" spans="1:8" s="11" customFormat="1" ht="15" x14ac:dyDescent="0.25">
      <c r="A16" s="27" t="s">
        <v>10</v>
      </c>
      <c r="B16" s="28">
        <v>3001</v>
      </c>
      <c r="C16" s="25">
        <v>79956.990000000005</v>
      </c>
      <c r="D16" s="25">
        <v>91404.160000000003</v>
      </c>
      <c r="E16" s="26">
        <f>C16+D16</f>
        <v>171361.15000000002</v>
      </c>
      <c r="F16" s="10">
        <v>45205.61140216545</v>
      </c>
      <c r="G16" s="10">
        <v>0</v>
      </c>
      <c r="H16" s="10">
        <v>699.22</v>
      </c>
    </row>
    <row r="17" spans="1:8" s="11" customFormat="1" ht="15" x14ac:dyDescent="0.25">
      <c r="A17" s="27" t="s">
        <v>11</v>
      </c>
      <c r="B17" s="28">
        <v>61002</v>
      </c>
      <c r="C17" s="25">
        <v>78275.45</v>
      </c>
      <c r="D17" s="25">
        <v>785.87</v>
      </c>
      <c r="E17" s="26">
        <f>C17+D17</f>
        <v>79061.319999999992</v>
      </c>
      <c r="F17" s="10">
        <v>42329.413481695301</v>
      </c>
      <c r="G17" s="10">
        <v>0</v>
      </c>
      <c r="H17" s="10">
        <v>1197.72</v>
      </c>
    </row>
    <row r="18" spans="1:8" s="11" customFormat="1" ht="15" x14ac:dyDescent="0.25">
      <c r="A18" s="27" t="s">
        <v>12</v>
      </c>
      <c r="B18" s="28">
        <v>25001</v>
      </c>
      <c r="C18" s="25">
        <v>8114.8</v>
      </c>
      <c r="D18" s="25">
        <v>4976.9799999999996</v>
      </c>
      <c r="E18" s="26">
        <f>C18+D18</f>
        <v>13091.779999999999</v>
      </c>
      <c r="F18" s="10">
        <v>4342.5139124420457</v>
      </c>
      <c r="G18" s="10">
        <v>0</v>
      </c>
      <c r="H18" s="10">
        <v>151.81</v>
      </c>
    </row>
    <row r="19" spans="1:8" s="11" customFormat="1" ht="15" x14ac:dyDescent="0.25">
      <c r="A19" s="27" t="s">
        <v>13</v>
      </c>
      <c r="B19" s="28">
        <v>52001</v>
      </c>
      <c r="C19" s="25">
        <v>29749.119999999999</v>
      </c>
      <c r="D19" s="25">
        <v>65962.92</v>
      </c>
      <c r="E19" s="26">
        <f>C19+D19</f>
        <v>95712.04</v>
      </c>
      <c r="F19" s="10">
        <v>11674.125439273634</v>
      </c>
      <c r="G19" s="10">
        <v>0</v>
      </c>
      <c r="H19" s="10">
        <v>218.49</v>
      </c>
    </row>
    <row r="20" spans="1:8" s="11" customFormat="1" ht="15" x14ac:dyDescent="0.25">
      <c r="A20" s="27" t="s">
        <v>14</v>
      </c>
      <c r="B20" s="28">
        <v>4002</v>
      </c>
      <c r="C20" s="25">
        <v>70883.03</v>
      </c>
      <c r="D20" s="25">
        <v>90277.38</v>
      </c>
      <c r="E20" s="26">
        <f>C20+D20</f>
        <v>161160.41</v>
      </c>
      <c r="F20" s="10">
        <v>33624.477168455436</v>
      </c>
      <c r="G20" s="10">
        <v>0</v>
      </c>
      <c r="H20" s="10">
        <v>855.53</v>
      </c>
    </row>
    <row r="21" spans="1:8" s="11" customFormat="1" ht="15" x14ac:dyDescent="0.25">
      <c r="A21" s="27" t="s">
        <v>15</v>
      </c>
      <c r="B21" s="28">
        <v>22001</v>
      </c>
      <c r="C21" s="25">
        <v>25693.24</v>
      </c>
      <c r="D21" s="25">
        <v>23392.22</v>
      </c>
      <c r="E21" s="26">
        <f>C21+D21</f>
        <v>49085.460000000006</v>
      </c>
      <c r="F21" s="10">
        <v>7292.7181214814209</v>
      </c>
      <c r="G21" s="10">
        <v>0</v>
      </c>
      <c r="H21" s="10">
        <v>190.82</v>
      </c>
    </row>
    <row r="22" spans="1:8" s="11" customFormat="1" ht="15" x14ac:dyDescent="0.25">
      <c r="A22" s="27" t="s">
        <v>16</v>
      </c>
      <c r="B22" s="28">
        <v>49002</v>
      </c>
      <c r="C22" s="25">
        <v>510046.03</v>
      </c>
      <c r="D22" s="25">
        <v>212672.38</v>
      </c>
      <c r="E22" s="26">
        <f>C22+D22</f>
        <v>722718.41</v>
      </c>
      <c r="F22" s="10">
        <v>315396.91431211884</v>
      </c>
      <c r="G22" s="10">
        <v>0</v>
      </c>
      <c r="H22" s="10">
        <v>7729.78</v>
      </c>
    </row>
    <row r="23" spans="1:8" s="11" customFormat="1" ht="15" x14ac:dyDescent="0.25">
      <c r="A23" s="27" t="s">
        <v>145</v>
      </c>
      <c r="B23" s="28">
        <v>30003</v>
      </c>
      <c r="C23" s="25">
        <v>26768.880000000001</v>
      </c>
      <c r="D23" s="25">
        <v>46732.68</v>
      </c>
      <c r="E23" s="26">
        <f>C23+D23</f>
        <v>73501.56</v>
      </c>
      <c r="F23" s="10">
        <v>23462.943308502068</v>
      </c>
      <c r="G23" s="10">
        <v>0</v>
      </c>
      <c r="H23" s="10">
        <v>587.5</v>
      </c>
    </row>
    <row r="24" spans="1:8" s="11" customFormat="1" ht="15" x14ac:dyDescent="0.25">
      <c r="A24" s="27" t="s">
        <v>17</v>
      </c>
      <c r="B24" s="28">
        <v>45004</v>
      </c>
      <c r="C24" s="25">
        <v>126647.72</v>
      </c>
      <c r="D24" s="25">
        <v>117286.23</v>
      </c>
      <c r="E24" s="26">
        <f>C24+D24</f>
        <v>243933.95</v>
      </c>
      <c r="F24" s="10">
        <v>30319.231457694401</v>
      </c>
      <c r="G24" s="10">
        <v>0</v>
      </c>
      <c r="H24" s="10">
        <v>850.66</v>
      </c>
    </row>
    <row r="25" spans="1:8" s="11" customFormat="1" ht="15" x14ac:dyDescent="0.25">
      <c r="A25" s="27" t="s">
        <v>18</v>
      </c>
      <c r="B25" s="28">
        <v>5001</v>
      </c>
      <c r="C25" s="25">
        <v>389068.39</v>
      </c>
      <c r="D25" s="25">
        <v>116094.38</v>
      </c>
      <c r="E25" s="26">
        <f>C25+D25</f>
        <v>505162.77</v>
      </c>
      <c r="F25" s="10">
        <v>227686.68200651649</v>
      </c>
      <c r="G25" s="10">
        <v>0</v>
      </c>
      <c r="H25" s="10">
        <v>4444.66</v>
      </c>
    </row>
    <row r="26" spans="1:8" s="11" customFormat="1" ht="15" x14ac:dyDescent="0.25">
      <c r="A26" s="27" t="s">
        <v>19</v>
      </c>
      <c r="B26" s="28">
        <v>26002</v>
      </c>
      <c r="C26" s="25">
        <v>14892.3</v>
      </c>
      <c r="D26" s="25">
        <v>47097.279999999999</v>
      </c>
      <c r="E26" s="26">
        <f>C26+D26</f>
        <v>61989.58</v>
      </c>
      <c r="F26" s="10">
        <v>15189.861728209808</v>
      </c>
      <c r="G26" s="10">
        <v>0</v>
      </c>
      <c r="H26" s="10">
        <v>421.01</v>
      </c>
    </row>
    <row r="27" spans="1:8" s="11" customFormat="1" ht="15" x14ac:dyDescent="0.25">
      <c r="A27" s="27" t="s">
        <v>20</v>
      </c>
      <c r="B27" s="28">
        <v>43001</v>
      </c>
      <c r="C27" s="25">
        <v>30556.11</v>
      </c>
      <c r="D27" s="25">
        <v>31113.040000000001</v>
      </c>
      <c r="E27" s="26">
        <f>C27+D27</f>
        <v>61669.15</v>
      </c>
      <c r="F27" s="10">
        <v>15510.850558362799</v>
      </c>
      <c r="G27" s="10">
        <v>0</v>
      </c>
      <c r="H27" s="10">
        <v>449.08</v>
      </c>
    </row>
    <row r="28" spans="1:8" s="11" customFormat="1" ht="15" x14ac:dyDescent="0.25">
      <c r="A28" s="27" t="s">
        <v>21</v>
      </c>
      <c r="B28" s="28">
        <v>41001</v>
      </c>
      <c r="C28" s="25">
        <v>155932.39000000001</v>
      </c>
      <c r="D28" s="25">
        <v>17553.5</v>
      </c>
      <c r="E28" s="26">
        <f>C28+D28</f>
        <v>173485.89</v>
      </c>
      <c r="F28" s="10">
        <v>63173.595530573679</v>
      </c>
      <c r="G28" s="10">
        <v>0</v>
      </c>
      <c r="H28" s="10">
        <v>1197.0999999999999</v>
      </c>
    </row>
    <row r="29" spans="1:8" s="11" customFormat="1" ht="15" x14ac:dyDescent="0.25">
      <c r="A29" s="27" t="s">
        <v>22</v>
      </c>
      <c r="B29" s="28">
        <v>28001</v>
      </c>
      <c r="C29" s="25">
        <v>54545.17</v>
      </c>
      <c r="D29" s="25">
        <v>35448.74</v>
      </c>
      <c r="E29" s="26">
        <f>C29+D29</f>
        <v>89993.91</v>
      </c>
      <c r="F29" s="10">
        <v>19212.549771899867</v>
      </c>
      <c r="G29" s="10">
        <v>0</v>
      </c>
      <c r="H29" s="10">
        <v>624.79</v>
      </c>
    </row>
    <row r="30" spans="1:8" s="11" customFormat="1" ht="15" x14ac:dyDescent="0.25">
      <c r="A30" s="27" t="s">
        <v>23</v>
      </c>
      <c r="B30" s="28">
        <v>60001</v>
      </c>
      <c r="C30" s="25">
        <v>36775.1</v>
      </c>
      <c r="D30" s="25">
        <v>17742.91</v>
      </c>
      <c r="E30" s="26">
        <f>C30+D30</f>
        <v>54518.009999999995</v>
      </c>
      <c r="F30" s="10">
        <v>21599.256309998735</v>
      </c>
      <c r="G30" s="10">
        <v>0</v>
      </c>
      <c r="H30" s="10">
        <v>543.85</v>
      </c>
    </row>
    <row r="31" spans="1:8" s="11" customFormat="1" ht="15" x14ac:dyDescent="0.25">
      <c r="A31" s="27" t="s">
        <v>24</v>
      </c>
      <c r="B31" s="28">
        <v>7001</v>
      </c>
      <c r="C31" s="25">
        <v>139009.71</v>
      </c>
      <c r="D31" s="25">
        <v>171977.04</v>
      </c>
      <c r="E31" s="26">
        <f>C31+D31</f>
        <v>310986.75</v>
      </c>
      <c r="F31" s="10">
        <v>81825.148774257425</v>
      </c>
      <c r="G31" s="10">
        <v>0</v>
      </c>
      <c r="H31" s="10">
        <v>1122.75</v>
      </c>
    </row>
    <row r="32" spans="1:8" s="11" customFormat="1" ht="15" x14ac:dyDescent="0.25">
      <c r="A32" s="27" t="s">
        <v>25</v>
      </c>
      <c r="B32" s="28">
        <v>39001</v>
      </c>
      <c r="C32" s="25">
        <v>223002</v>
      </c>
      <c r="D32" s="25">
        <v>33580.379999999997</v>
      </c>
      <c r="E32" s="26">
        <f>C32+D32</f>
        <v>256582.38</v>
      </c>
      <c r="F32" s="10">
        <v>21870.203897632833</v>
      </c>
      <c r="G32" s="10">
        <v>0</v>
      </c>
      <c r="H32" s="10">
        <v>582.73</v>
      </c>
    </row>
    <row r="33" spans="1:8" s="11" customFormat="1" ht="15" x14ac:dyDescent="0.25">
      <c r="A33" s="27" t="s">
        <v>26</v>
      </c>
      <c r="B33" s="28">
        <v>12002</v>
      </c>
      <c r="C33" s="25">
        <v>107993.66</v>
      </c>
      <c r="D33" s="25">
        <v>105495.32</v>
      </c>
      <c r="E33" s="26">
        <f>C33+D33</f>
        <v>213488.98</v>
      </c>
      <c r="F33" s="10">
        <v>30234.020741609183</v>
      </c>
      <c r="G33" s="10">
        <v>384307.06</v>
      </c>
      <c r="H33" s="10">
        <v>810.8</v>
      </c>
    </row>
    <row r="34" spans="1:8" s="11" customFormat="1" ht="15" x14ac:dyDescent="0.25">
      <c r="A34" s="27" t="s">
        <v>27</v>
      </c>
      <c r="B34" s="28">
        <v>50005</v>
      </c>
      <c r="C34" s="25">
        <v>59386.7</v>
      </c>
      <c r="D34" s="25">
        <v>5306.08</v>
      </c>
      <c r="E34" s="26">
        <f>C34+D34</f>
        <v>64692.78</v>
      </c>
      <c r="F34" s="10">
        <v>20893.603643977072</v>
      </c>
      <c r="G34" s="10">
        <v>0</v>
      </c>
      <c r="H34" s="10">
        <v>489.31</v>
      </c>
    </row>
    <row r="35" spans="1:8" s="11" customFormat="1" ht="15" x14ac:dyDescent="0.25">
      <c r="A35" s="27" t="s">
        <v>143</v>
      </c>
      <c r="B35" s="28">
        <v>59003</v>
      </c>
      <c r="C35" s="25">
        <v>27889.95</v>
      </c>
      <c r="D35" s="25">
        <v>30871.919999999998</v>
      </c>
      <c r="E35" s="26">
        <f>C35+D35</f>
        <v>58761.869999999995</v>
      </c>
      <c r="F35" s="10">
        <v>13222.338870337375</v>
      </c>
      <c r="G35" s="10">
        <v>0</v>
      </c>
      <c r="H35" s="10">
        <v>342.91</v>
      </c>
    </row>
    <row r="36" spans="1:8" s="11" customFormat="1" ht="15" x14ac:dyDescent="0.25">
      <c r="A36" s="27" t="s">
        <v>151</v>
      </c>
      <c r="B36" s="28">
        <v>21003</v>
      </c>
      <c r="C36" s="25">
        <v>49869.7</v>
      </c>
      <c r="D36" s="25">
        <v>66415.679999999993</v>
      </c>
      <c r="E36" s="26">
        <f>C36+D36</f>
        <v>116285.37999999999</v>
      </c>
      <c r="F36" s="10">
        <v>21832.337611060459</v>
      </c>
      <c r="G36" s="10">
        <v>0</v>
      </c>
      <c r="H36" s="10">
        <v>509.51</v>
      </c>
    </row>
    <row r="37" spans="1:8" s="11" customFormat="1" ht="15" x14ac:dyDescent="0.25">
      <c r="A37" s="27" t="s">
        <v>28</v>
      </c>
      <c r="B37" s="28">
        <v>16001</v>
      </c>
      <c r="C37" s="25">
        <v>74716.740000000005</v>
      </c>
      <c r="D37" s="25">
        <v>266695.93</v>
      </c>
      <c r="E37" s="26">
        <f>C37+D37</f>
        <v>341412.67</v>
      </c>
      <c r="F37" s="10">
        <v>66717.420297013698</v>
      </c>
      <c r="G37" s="10">
        <v>0</v>
      </c>
      <c r="H37" s="10">
        <v>1498.85</v>
      </c>
    </row>
    <row r="38" spans="1:8" s="11" customFormat="1" ht="15" x14ac:dyDescent="0.25">
      <c r="A38" s="27" t="s">
        <v>29</v>
      </c>
      <c r="B38" s="28">
        <v>61008</v>
      </c>
      <c r="C38" s="25">
        <v>21442.43</v>
      </c>
      <c r="D38" s="25">
        <v>45546.59</v>
      </c>
      <c r="E38" s="26">
        <f>C38+D38</f>
        <v>66989.01999999999</v>
      </c>
      <c r="F38" s="10">
        <v>93564.312923730875</v>
      </c>
      <c r="G38" s="10">
        <v>0</v>
      </c>
      <c r="H38" s="10">
        <v>2009</v>
      </c>
    </row>
    <row r="39" spans="1:8" s="11" customFormat="1" ht="15" x14ac:dyDescent="0.25">
      <c r="A39" s="27" t="s">
        <v>30</v>
      </c>
      <c r="B39" s="28">
        <v>38002</v>
      </c>
      <c r="C39" s="25">
        <v>28632.22</v>
      </c>
      <c r="D39" s="25">
        <v>13888</v>
      </c>
      <c r="E39" s="26">
        <f>C39+D39</f>
        <v>42520.22</v>
      </c>
      <c r="F39" s="10">
        <v>18086.17836702706</v>
      </c>
      <c r="G39" s="10">
        <v>0</v>
      </c>
      <c r="H39" s="10">
        <v>499.35</v>
      </c>
    </row>
    <row r="40" spans="1:8" s="11" customFormat="1" ht="15" x14ac:dyDescent="0.25">
      <c r="A40" s="27" t="s">
        <v>31</v>
      </c>
      <c r="B40" s="28">
        <v>49003</v>
      </c>
      <c r="C40" s="25">
        <v>64741.45</v>
      </c>
      <c r="D40" s="25">
        <v>143371.81</v>
      </c>
      <c r="E40" s="26">
        <f>C40+D40</f>
        <v>208113.26</v>
      </c>
      <c r="F40" s="10">
        <v>76253.407726837395</v>
      </c>
      <c r="G40" s="10">
        <v>0</v>
      </c>
      <c r="H40" s="10">
        <v>1722.94</v>
      </c>
    </row>
    <row r="41" spans="1:8" s="11" customFormat="1" ht="15" x14ac:dyDescent="0.25">
      <c r="A41" s="27" t="s">
        <v>32</v>
      </c>
      <c r="B41" s="28">
        <v>5006</v>
      </c>
      <c r="C41" s="25">
        <v>54137.120000000003</v>
      </c>
      <c r="D41" s="25">
        <v>75366</v>
      </c>
      <c r="E41" s="26">
        <f>C41+D41</f>
        <v>129503.12</v>
      </c>
      <c r="F41" s="10">
        <v>22627.87074663314</v>
      </c>
      <c r="G41" s="10">
        <v>662527.68000000005</v>
      </c>
      <c r="H41" s="10">
        <v>670.64</v>
      </c>
    </row>
    <row r="42" spans="1:8" s="11" customFormat="1" ht="15" x14ac:dyDescent="0.25">
      <c r="A42" s="27" t="s">
        <v>33</v>
      </c>
      <c r="B42" s="28">
        <v>19004</v>
      </c>
      <c r="C42" s="25">
        <v>90460.91</v>
      </c>
      <c r="D42" s="25">
        <v>189274.32</v>
      </c>
      <c r="E42" s="26">
        <f>C42+D42</f>
        <v>279735.23</v>
      </c>
      <c r="F42" s="10">
        <v>35047.654916862033</v>
      </c>
      <c r="G42" s="10">
        <v>591319.19999999995</v>
      </c>
      <c r="H42" s="10">
        <v>850.48</v>
      </c>
    </row>
    <row r="43" spans="1:8" s="11" customFormat="1" ht="15" x14ac:dyDescent="0.25">
      <c r="A43" s="27" t="s">
        <v>34</v>
      </c>
      <c r="B43" s="28">
        <v>56002</v>
      </c>
      <c r="C43" s="25">
        <v>52662.55</v>
      </c>
      <c r="D43" s="25">
        <v>22928.54</v>
      </c>
      <c r="E43" s="26">
        <f>C43+D43</f>
        <v>75591.09</v>
      </c>
      <c r="F43" s="10">
        <v>10280.702284301544</v>
      </c>
      <c r="G43" s="10">
        <v>0</v>
      </c>
      <c r="H43" s="10">
        <v>252.4</v>
      </c>
    </row>
    <row r="44" spans="1:8" s="11" customFormat="1" ht="15" x14ac:dyDescent="0.25">
      <c r="A44" s="27" t="s">
        <v>35</v>
      </c>
      <c r="B44" s="28">
        <v>51001</v>
      </c>
      <c r="C44" s="25">
        <v>130188.15</v>
      </c>
      <c r="D44" s="25">
        <v>28835.83</v>
      </c>
      <c r="E44" s="26">
        <f>C44+D44</f>
        <v>159023.97999999998</v>
      </c>
      <c r="F44" s="10">
        <v>189704.02711750582</v>
      </c>
      <c r="G44" s="10">
        <v>0</v>
      </c>
      <c r="H44" s="10">
        <v>3418.45</v>
      </c>
    </row>
    <row r="45" spans="1:8" s="11" customFormat="1" ht="15" x14ac:dyDescent="0.25">
      <c r="A45" s="27" t="s">
        <v>36</v>
      </c>
      <c r="B45" s="28">
        <v>64002</v>
      </c>
      <c r="C45" s="25">
        <v>27898.99</v>
      </c>
      <c r="D45" s="25">
        <v>2376.02</v>
      </c>
      <c r="E45" s="26">
        <f>C45+D45</f>
        <v>30275.010000000002</v>
      </c>
      <c r="F45" s="10">
        <v>19573.568139139363</v>
      </c>
      <c r="G45" s="10">
        <v>0</v>
      </c>
      <c r="H45" s="10">
        <v>586.91</v>
      </c>
    </row>
    <row r="46" spans="1:8" s="11" customFormat="1" ht="15" x14ac:dyDescent="0.25">
      <c r="A46" s="27" t="s">
        <v>37</v>
      </c>
      <c r="B46" s="28">
        <v>20001</v>
      </c>
      <c r="C46" s="25">
        <v>91390.15</v>
      </c>
      <c r="D46" s="25">
        <v>0</v>
      </c>
      <c r="E46" s="26">
        <f>C46+D46</f>
        <v>91390.15</v>
      </c>
      <c r="F46" s="10">
        <v>89858.852826911796</v>
      </c>
      <c r="G46" s="10">
        <v>0</v>
      </c>
      <c r="H46" s="10">
        <v>0</v>
      </c>
    </row>
    <row r="47" spans="1:8" s="11" customFormat="1" ht="15" x14ac:dyDescent="0.25">
      <c r="A47" s="27" t="s">
        <v>38</v>
      </c>
      <c r="B47" s="28">
        <v>23001</v>
      </c>
      <c r="C47" s="25">
        <v>3484.02</v>
      </c>
      <c r="D47" s="25">
        <v>37802.199999999997</v>
      </c>
      <c r="E47" s="26">
        <f>C47+D47</f>
        <v>41286.219999999994</v>
      </c>
      <c r="F47" s="10">
        <v>10126.794277568091</v>
      </c>
      <c r="G47" s="10">
        <v>0</v>
      </c>
      <c r="H47" s="10">
        <v>192.44</v>
      </c>
    </row>
    <row r="48" spans="1:8" s="11" customFormat="1" ht="15" x14ac:dyDescent="0.25">
      <c r="A48" s="27" t="s">
        <v>39</v>
      </c>
      <c r="B48" s="28">
        <v>22005</v>
      </c>
      <c r="C48" s="25">
        <v>27577.93</v>
      </c>
      <c r="D48" s="25">
        <v>19701.939999999999</v>
      </c>
      <c r="E48" s="26">
        <f>C48+D48</f>
        <v>47279.869999999995</v>
      </c>
      <c r="F48" s="10">
        <v>10276.74650429853</v>
      </c>
      <c r="G48" s="10">
        <v>0</v>
      </c>
      <c r="H48" s="10">
        <v>185.04</v>
      </c>
    </row>
    <row r="49" spans="1:8" s="11" customFormat="1" ht="15" x14ac:dyDescent="0.25">
      <c r="A49" s="27" t="s">
        <v>40</v>
      </c>
      <c r="B49" s="28">
        <v>16002</v>
      </c>
      <c r="C49" s="25">
        <v>4666.75</v>
      </c>
      <c r="D49" s="25">
        <v>0</v>
      </c>
      <c r="E49" s="26">
        <f>C49+D49</f>
        <v>4666.75</v>
      </c>
      <c r="F49" s="10">
        <v>1617.8786491230619</v>
      </c>
      <c r="G49" s="10">
        <v>0</v>
      </c>
      <c r="H49" s="10">
        <v>0</v>
      </c>
    </row>
    <row r="50" spans="1:8" s="11" customFormat="1" ht="15" x14ac:dyDescent="0.25">
      <c r="A50" s="27" t="s">
        <v>41</v>
      </c>
      <c r="B50" s="28">
        <v>61007</v>
      </c>
      <c r="C50" s="25">
        <v>78487.78</v>
      </c>
      <c r="D50" s="25">
        <v>35435.129999999997</v>
      </c>
      <c r="E50" s="26">
        <f>C50+D50</f>
        <v>113922.91</v>
      </c>
      <c r="F50" s="10">
        <v>51605.156183610117</v>
      </c>
      <c r="G50" s="10">
        <v>0</v>
      </c>
      <c r="H50" s="10">
        <v>1209.83</v>
      </c>
    </row>
    <row r="51" spans="1:8" s="11" customFormat="1" ht="15" x14ac:dyDescent="0.25">
      <c r="A51" s="27" t="s">
        <v>42</v>
      </c>
      <c r="B51" s="28">
        <v>5003</v>
      </c>
      <c r="C51" s="25">
        <v>71574.02</v>
      </c>
      <c r="D51" s="25">
        <v>42480</v>
      </c>
      <c r="E51" s="26">
        <f>C51+D51</f>
        <v>114054.02</v>
      </c>
      <c r="F51" s="10">
        <v>22448.456152250728</v>
      </c>
      <c r="G51" s="10">
        <v>108152.37</v>
      </c>
      <c r="H51" s="10">
        <v>611.91999999999996</v>
      </c>
    </row>
    <row r="52" spans="1:8" s="11" customFormat="1" ht="15" x14ac:dyDescent="0.25">
      <c r="A52" s="27" t="s">
        <v>43</v>
      </c>
      <c r="B52" s="28">
        <v>28002</v>
      </c>
      <c r="C52" s="25">
        <v>74424.539999999994</v>
      </c>
      <c r="D52" s="25">
        <v>42100.21</v>
      </c>
      <c r="E52" s="26">
        <f>C52+D52</f>
        <v>116524.75</v>
      </c>
      <c r="F52" s="10">
        <v>19031.28433183079</v>
      </c>
      <c r="G52" s="10">
        <v>45869.96</v>
      </c>
      <c r="H52" s="10">
        <v>482.71</v>
      </c>
    </row>
    <row r="53" spans="1:8" s="11" customFormat="1" ht="15" x14ac:dyDescent="0.25">
      <c r="A53" s="27" t="s">
        <v>44</v>
      </c>
      <c r="B53" s="28">
        <v>17001</v>
      </c>
      <c r="C53" s="25">
        <v>16562.52</v>
      </c>
      <c r="D53" s="25">
        <v>14476.83</v>
      </c>
      <c r="E53" s="26">
        <f>C53+D53</f>
        <v>31039.35</v>
      </c>
      <c r="F53" s="10">
        <v>11772.600978045626</v>
      </c>
      <c r="G53" s="10">
        <v>0</v>
      </c>
      <c r="H53" s="10">
        <v>463.6</v>
      </c>
    </row>
    <row r="54" spans="1:8" s="11" customFormat="1" ht="15" x14ac:dyDescent="0.25">
      <c r="A54" s="27" t="s">
        <v>45</v>
      </c>
      <c r="B54" s="28">
        <v>44001</v>
      </c>
      <c r="C54" s="25">
        <v>21207.21</v>
      </c>
      <c r="D54" s="25">
        <v>14459.47</v>
      </c>
      <c r="E54" s="26">
        <f>C54+D54</f>
        <v>35666.68</v>
      </c>
      <c r="F54" s="10">
        <v>8925.0165755932376</v>
      </c>
      <c r="G54" s="10">
        <v>0</v>
      </c>
      <c r="H54" s="10">
        <v>297.42</v>
      </c>
    </row>
    <row r="55" spans="1:8" s="11" customFormat="1" ht="15" x14ac:dyDescent="0.25">
      <c r="A55" s="27" t="s">
        <v>46</v>
      </c>
      <c r="B55" s="28">
        <v>46002</v>
      </c>
      <c r="C55" s="25">
        <v>10974.74</v>
      </c>
      <c r="D55" s="25">
        <v>14782.68</v>
      </c>
      <c r="E55" s="26">
        <f>C55+D55</f>
        <v>25757.42</v>
      </c>
      <c r="F55" s="10">
        <v>9314.9881467367268</v>
      </c>
      <c r="G55" s="10">
        <v>0</v>
      </c>
      <c r="H55" s="10">
        <v>217.19</v>
      </c>
    </row>
    <row r="56" spans="1:8" s="11" customFormat="1" ht="15" x14ac:dyDescent="0.25">
      <c r="A56" s="27" t="s">
        <v>47</v>
      </c>
      <c r="B56" s="28">
        <v>24004</v>
      </c>
      <c r="C56" s="25">
        <v>62113.06</v>
      </c>
      <c r="D56" s="25">
        <v>49210.879999999997</v>
      </c>
      <c r="E56" s="26">
        <f>C56+D56</f>
        <v>111323.94</v>
      </c>
      <c r="F56" s="10">
        <v>22894.751356569763</v>
      </c>
      <c r="G56" s="10">
        <v>0</v>
      </c>
      <c r="H56" s="10">
        <v>460.6</v>
      </c>
    </row>
    <row r="57" spans="1:8" s="11" customFormat="1" ht="15" x14ac:dyDescent="0.25">
      <c r="A57" s="27" t="s">
        <v>48</v>
      </c>
      <c r="B57" s="28">
        <v>50003</v>
      </c>
      <c r="C57" s="25">
        <v>63774.41</v>
      </c>
      <c r="D57" s="25">
        <v>19099.64</v>
      </c>
      <c r="E57" s="26">
        <f>C57+D57</f>
        <v>82874.05</v>
      </c>
      <c r="F57" s="10">
        <v>58107.587010889045</v>
      </c>
      <c r="G57" s="10">
        <v>0</v>
      </c>
      <c r="H57" s="10">
        <v>1075.7</v>
      </c>
    </row>
    <row r="58" spans="1:8" s="11" customFormat="1" ht="15" x14ac:dyDescent="0.25">
      <c r="A58" s="27" t="s">
        <v>49</v>
      </c>
      <c r="B58" s="28">
        <v>14001</v>
      </c>
      <c r="C58" s="25">
        <v>21988.75</v>
      </c>
      <c r="D58" s="25">
        <v>17473.88</v>
      </c>
      <c r="E58" s="26">
        <f>C58+D58</f>
        <v>39462.630000000005</v>
      </c>
      <c r="F58" s="10">
        <v>10500.349833311247</v>
      </c>
      <c r="G58" s="10">
        <v>0</v>
      </c>
      <c r="H58" s="10">
        <v>460.19</v>
      </c>
    </row>
    <row r="59" spans="1:8" s="11" customFormat="1" ht="15" x14ac:dyDescent="0.25">
      <c r="A59" s="27" t="s">
        <v>50</v>
      </c>
      <c r="B59" s="28">
        <v>6002</v>
      </c>
      <c r="C59" s="25">
        <v>34408.57</v>
      </c>
      <c r="D59" s="25">
        <v>25832.639999999999</v>
      </c>
      <c r="E59" s="26">
        <f>C59+D59</f>
        <v>60241.21</v>
      </c>
      <c r="F59" s="10">
        <v>7882.3743504362646</v>
      </c>
      <c r="G59" s="10">
        <v>0</v>
      </c>
      <c r="H59" s="10">
        <v>227.33</v>
      </c>
    </row>
    <row r="60" spans="1:8" s="11" customFormat="1" ht="15" x14ac:dyDescent="0.25">
      <c r="A60" s="27" t="s">
        <v>51</v>
      </c>
      <c r="B60" s="28">
        <v>33001</v>
      </c>
      <c r="C60" s="25">
        <v>65782.33</v>
      </c>
      <c r="D60" s="25">
        <v>71744.240000000005</v>
      </c>
      <c r="E60" s="26">
        <f>C60+D60</f>
        <v>137526.57</v>
      </c>
      <c r="F60" s="10">
        <v>24847.858283919504</v>
      </c>
      <c r="G60" s="10">
        <v>0</v>
      </c>
      <c r="H60" s="10">
        <v>452.42</v>
      </c>
    </row>
    <row r="61" spans="1:8" s="11" customFormat="1" ht="15" x14ac:dyDescent="0.25">
      <c r="A61" s="27" t="s">
        <v>52</v>
      </c>
      <c r="B61" s="28">
        <v>49004</v>
      </c>
      <c r="C61" s="25">
        <v>72088.850000000006</v>
      </c>
      <c r="D61" s="25">
        <v>55176.959999999999</v>
      </c>
      <c r="E61" s="26">
        <f>C61+D61</f>
        <v>127265.81</v>
      </c>
      <c r="F61" s="10">
        <v>32483.782029779934</v>
      </c>
      <c r="G61" s="10">
        <v>0</v>
      </c>
      <c r="H61" s="10">
        <v>727.77</v>
      </c>
    </row>
    <row r="62" spans="1:8" s="11" customFormat="1" ht="15" x14ac:dyDescent="0.25">
      <c r="A62" s="27" t="s">
        <v>53</v>
      </c>
      <c r="B62" s="28">
        <v>63001</v>
      </c>
      <c r="C62" s="25">
        <v>33928.879999999997</v>
      </c>
      <c r="D62" s="25">
        <v>1111.48</v>
      </c>
      <c r="E62" s="26">
        <f>C62+D62</f>
        <v>35040.36</v>
      </c>
      <c r="F62" s="10">
        <v>12434.735284095612</v>
      </c>
      <c r="G62" s="10">
        <v>0</v>
      </c>
      <c r="H62" s="10">
        <v>454.48</v>
      </c>
    </row>
    <row r="63" spans="1:8" s="11" customFormat="1" ht="15" x14ac:dyDescent="0.25">
      <c r="A63" s="27" t="s">
        <v>54</v>
      </c>
      <c r="B63" s="28">
        <v>53001</v>
      </c>
      <c r="C63" s="25">
        <v>10879.08</v>
      </c>
      <c r="D63" s="25">
        <v>60177.7</v>
      </c>
      <c r="E63" s="26">
        <f>C63+D63</f>
        <v>71056.78</v>
      </c>
      <c r="F63" s="10">
        <v>13582.889142824686</v>
      </c>
      <c r="G63" s="10">
        <v>0</v>
      </c>
      <c r="H63" s="10">
        <v>381.24</v>
      </c>
    </row>
    <row r="64" spans="1:8" s="11" customFormat="1" ht="15" x14ac:dyDescent="0.25">
      <c r="A64" s="27" t="s">
        <v>55</v>
      </c>
      <c r="B64" s="28">
        <v>26004</v>
      </c>
      <c r="C64" s="25">
        <v>57545.01</v>
      </c>
      <c r="D64" s="25">
        <v>75188.399999999994</v>
      </c>
      <c r="E64" s="26">
        <f>C64+D64</f>
        <v>132733.41</v>
      </c>
      <c r="F64" s="10">
        <v>24067.964174877558</v>
      </c>
      <c r="G64" s="10">
        <v>0</v>
      </c>
      <c r="H64" s="10">
        <v>693.02</v>
      </c>
    </row>
    <row r="65" spans="1:8" s="11" customFormat="1" ht="15" x14ac:dyDescent="0.25">
      <c r="A65" s="27" t="s">
        <v>56</v>
      </c>
      <c r="B65" s="29">
        <v>6006</v>
      </c>
      <c r="C65" s="25">
        <v>583961.64</v>
      </c>
      <c r="D65" s="25">
        <v>153134.62</v>
      </c>
      <c r="E65" s="26">
        <f>C65+D65</f>
        <v>737096.26</v>
      </c>
      <c r="F65" s="10">
        <v>39922.374803119324</v>
      </c>
      <c r="G65" s="10">
        <v>175787.51999999999</v>
      </c>
      <c r="H65" s="10">
        <v>615.27</v>
      </c>
    </row>
    <row r="66" spans="1:8" s="11" customFormat="1" ht="15" x14ac:dyDescent="0.25">
      <c r="A66" s="27" t="s">
        <v>57</v>
      </c>
      <c r="B66" s="28">
        <v>27001</v>
      </c>
      <c r="C66" s="25">
        <v>51576.97</v>
      </c>
      <c r="D66" s="25">
        <v>70445.14</v>
      </c>
      <c r="E66" s="26">
        <f>C66+D66</f>
        <v>122022.11</v>
      </c>
      <c r="F66" s="10">
        <v>18501.985389443416</v>
      </c>
      <c r="G66" s="10">
        <v>0</v>
      </c>
      <c r="H66" s="10">
        <v>470.72</v>
      </c>
    </row>
    <row r="67" spans="1:8" s="11" customFormat="1" ht="15" x14ac:dyDescent="0.25">
      <c r="A67" s="27" t="s">
        <v>58</v>
      </c>
      <c r="B67" s="28">
        <v>28003</v>
      </c>
      <c r="C67" s="25">
        <v>129484.74</v>
      </c>
      <c r="D67" s="25">
        <v>97463.22</v>
      </c>
      <c r="E67" s="26">
        <f>C67+D67</f>
        <v>226947.96000000002</v>
      </c>
      <c r="F67" s="10">
        <v>59015.466309610114</v>
      </c>
      <c r="G67" s="10">
        <v>0</v>
      </c>
      <c r="H67" s="10">
        <v>1269.32</v>
      </c>
    </row>
    <row r="68" spans="1:8" s="11" customFormat="1" ht="15" x14ac:dyDescent="0.25">
      <c r="A68" s="27" t="s">
        <v>59</v>
      </c>
      <c r="B68" s="28">
        <v>30001</v>
      </c>
      <c r="C68" s="25">
        <v>47711.33</v>
      </c>
      <c r="D68" s="25">
        <v>42293.48</v>
      </c>
      <c r="E68" s="26">
        <f>C68+D68</f>
        <v>90004.81</v>
      </c>
      <c r="F68" s="10">
        <v>26808.943772511499</v>
      </c>
      <c r="G68" s="10">
        <v>0</v>
      </c>
      <c r="H68" s="10">
        <v>656.35</v>
      </c>
    </row>
    <row r="69" spans="1:8" s="11" customFormat="1" ht="15" x14ac:dyDescent="0.25">
      <c r="A69" s="27" t="s">
        <v>60</v>
      </c>
      <c r="B69" s="28">
        <v>31001</v>
      </c>
      <c r="C69" s="25">
        <v>99362.59</v>
      </c>
      <c r="D69" s="25">
        <v>71682.820000000007</v>
      </c>
      <c r="E69" s="26">
        <f>C69+D69</f>
        <v>171045.41</v>
      </c>
      <c r="F69" s="10">
        <v>13465.032842165945</v>
      </c>
      <c r="G69" s="10">
        <v>0</v>
      </c>
      <c r="H69" s="10">
        <v>302.95</v>
      </c>
    </row>
    <row r="70" spans="1:8" s="11" customFormat="1" ht="15" x14ac:dyDescent="0.25">
      <c r="A70" s="27" t="s">
        <v>61</v>
      </c>
      <c r="B70" s="28">
        <v>41002</v>
      </c>
      <c r="C70" s="25">
        <v>239301.85</v>
      </c>
      <c r="D70" s="25">
        <v>30102.46</v>
      </c>
      <c r="E70" s="26">
        <f>C70+D70</f>
        <v>269404.31</v>
      </c>
      <c r="F70" s="10">
        <v>396474.74693295086</v>
      </c>
      <c r="G70" s="10">
        <v>0</v>
      </c>
      <c r="H70" s="10">
        <v>9282.35</v>
      </c>
    </row>
    <row r="71" spans="1:8" s="11" customFormat="1" ht="15" x14ac:dyDescent="0.25">
      <c r="A71" s="27" t="s">
        <v>62</v>
      </c>
      <c r="B71" s="28">
        <v>14002</v>
      </c>
      <c r="C71" s="25">
        <v>11173.47</v>
      </c>
      <c r="D71" s="25">
        <v>10250.73</v>
      </c>
      <c r="E71" s="26">
        <f>C71+D71</f>
        <v>21424.199999999997</v>
      </c>
      <c r="F71" s="10">
        <v>7854.0508673596905</v>
      </c>
      <c r="G71" s="10">
        <v>0</v>
      </c>
      <c r="H71" s="10">
        <v>268.56</v>
      </c>
    </row>
    <row r="72" spans="1:8" s="11" customFormat="1" ht="15" x14ac:dyDescent="0.25">
      <c r="A72" s="27" t="s">
        <v>63</v>
      </c>
      <c r="B72" s="28">
        <v>10001</v>
      </c>
      <c r="C72" s="25">
        <v>13705.36</v>
      </c>
      <c r="D72" s="25">
        <v>8002.72</v>
      </c>
      <c r="E72" s="26">
        <f>C72+D72</f>
        <v>21708.080000000002</v>
      </c>
      <c r="F72" s="10">
        <v>6219.7021459038833</v>
      </c>
      <c r="G72" s="10">
        <v>0</v>
      </c>
      <c r="H72" s="10">
        <v>196.46</v>
      </c>
    </row>
    <row r="73" spans="1:8" s="11" customFormat="1" ht="15" x14ac:dyDescent="0.25">
      <c r="A73" s="27" t="s">
        <v>70</v>
      </c>
      <c r="B73" s="28">
        <v>34002</v>
      </c>
      <c r="C73" s="25">
        <v>62901.82</v>
      </c>
      <c r="D73" s="25">
        <v>73011.360000000001</v>
      </c>
      <c r="E73" s="26">
        <f>C73+D73</f>
        <v>135913.18</v>
      </c>
      <c r="F73" s="10">
        <v>17020.913054023615</v>
      </c>
      <c r="G73" s="10">
        <v>421590.5</v>
      </c>
      <c r="H73" s="10">
        <v>369.91</v>
      </c>
    </row>
    <row r="74" spans="1:8" s="11" customFormat="1" ht="15" x14ac:dyDescent="0.25">
      <c r="A74" s="27" t="s">
        <v>64</v>
      </c>
      <c r="B74" s="28">
        <v>51002</v>
      </c>
      <c r="C74" s="25">
        <v>18597.12</v>
      </c>
      <c r="D74" s="25">
        <v>50288.15</v>
      </c>
      <c r="E74" s="26">
        <f>C74+D74</f>
        <v>68885.27</v>
      </c>
      <c r="F74" s="10">
        <v>32052.685477516705</v>
      </c>
      <c r="G74" s="10">
        <v>0</v>
      </c>
      <c r="H74" s="10">
        <v>718.35</v>
      </c>
    </row>
    <row r="75" spans="1:8" s="11" customFormat="1" ht="15" x14ac:dyDescent="0.25">
      <c r="A75" s="27" t="s">
        <v>65</v>
      </c>
      <c r="B75" s="28">
        <v>56006</v>
      </c>
      <c r="C75" s="25">
        <v>74993.61</v>
      </c>
      <c r="D75" s="25">
        <v>25244.240000000002</v>
      </c>
      <c r="E75" s="26">
        <f>C75+D75</f>
        <v>100237.85</v>
      </c>
      <c r="F75" s="10">
        <v>15648.054715501679</v>
      </c>
      <c r="G75" s="10">
        <v>0</v>
      </c>
      <c r="H75" s="10">
        <v>285.11</v>
      </c>
    </row>
    <row r="76" spans="1:8" s="11" customFormat="1" ht="15" x14ac:dyDescent="0.25">
      <c r="A76" s="27" t="s">
        <v>66</v>
      </c>
      <c r="B76" s="28">
        <v>23002</v>
      </c>
      <c r="C76" s="25">
        <v>26449.47</v>
      </c>
      <c r="D76" s="25">
        <v>225519.58</v>
      </c>
      <c r="E76" s="26">
        <f>C76+D76</f>
        <v>251969.05</v>
      </c>
      <c r="F76" s="10">
        <v>49903.567735865647</v>
      </c>
      <c r="G76" s="10">
        <v>0</v>
      </c>
      <c r="H76" s="10">
        <v>746.09</v>
      </c>
    </row>
    <row r="77" spans="1:8" s="11" customFormat="1" ht="15" x14ac:dyDescent="0.25">
      <c r="A77" s="27" t="s">
        <v>67</v>
      </c>
      <c r="B77" s="28">
        <v>53002</v>
      </c>
      <c r="C77" s="25">
        <v>28819.21</v>
      </c>
      <c r="D77" s="25">
        <v>36510.639999999999</v>
      </c>
      <c r="E77" s="26">
        <f>C77+D77</f>
        <v>65329.85</v>
      </c>
      <c r="F77" s="10">
        <v>8536.2224188006603</v>
      </c>
      <c r="G77" s="10">
        <v>0</v>
      </c>
      <c r="H77" s="10">
        <v>198.53</v>
      </c>
    </row>
    <row r="78" spans="1:8" s="11" customFormat="1" ht="15" x14ac:dyDescent="0.25">
      <c r="A78" s="27" t="s">
        <v>68</v>
      </c>
      <c r="B78" s="28">
        <v>48003</v>
      </c>
      <c r="C78" s="25">
        <v>387879.87</v>
      </c>
      <c r="D78" s="25">
        <v>54065.47</v>
      </c>
      <c r="E78" s="26">
        <f>C78+D78</f>
        <v>441945.33999999997</v>
      </c>
      <c r="F78" s="10">
        <v>23998.244309235772</v>
      </c>
      <c r="G78" s="10">
        <v>0</v>
      </c>
      <c r="H78" s="10">
        <v>616.27</v>
      </c>
    </row>
    <row r="79" spans="1:8" s="11" customFormat="1" ht="15" x14ac:dyDescent="0.25">
      <c r="A79" s="27" t="s">
        <v>69</v>
      </c>
      <c r="B79" s="28">
        <v>2002</v>
      </c>
      <c r="C79" s="25">
        <v>250711.41</v>
      </c>
      <c r="D79" s="25">
        <v>98644.77</v>
      </c>
      <c r="E79" s="26">
        <f>C79+D79</f>
        <v>349356.18</v>
      </c>
      <c r="F79" s="10">
        <v>207925.60879880062</v>
      </c>
      <c r="G79" s="10">
        <v>0</v>
      </c>
      <c r="H79" s="10">
        <v>4790.6499999999996</v>
      </c>
    </row>
    <row r="80" spans="1:8" s="11" customFormat="1" ht="15" x14ac:dyDescent="0.25">
      <c r="A80" s="27" t="s">
        <v>71</v>
      </c>
      <c r="B80" s="28">
        <v>22006</v>
      </c>
      <c r="C80" s="25">
        <v>349201.44</v>
      </c>
      <c r="D80" s="25">
        <v>13279.88</v>
      </c>
      <c r="E80" s="26">
        <f>C80+D80</f>
        <v>362481.32</v>
      </c>
      <c r="F80" s="10">
        <v>25713.042908515927</v>
      </c>
      <c r="G80" s="10">
        <v>0</v>
      </c>
      <c r="H80" s="10">
        <v>642.16999999999996</v>
      </c>
    </row>
    <row r="81" spans="1:8" s="11" customFormat="1" ht="15" x14ac:dyDescent="0.25">
      <c r="A81" s="27" t="s">
        <v>72</v>
      </c>
      <c r="B81" s="28">
        <v>13003</v>
      </c>
      <c r="C81" s="25">
        <v>79398.03</v>
      </c>
      <c r="D81" s="25">
        <v>3439.89</v>
      </c>
      <c r="E81" s="26">
        <f>C81+D81</f>
        <v>82837.919999999998</v>
      </c>
      <c r="F81" s="10">
        <v>18982.692838836752</v>
      </c>
      <c r="G81" s="10">
        <v>0</v>
      </c>
      <c r="H81" s="10">
        <v>541.23</v>
      </c>
    </row>
    <row r="82" spans="1:8" s="11" customFormat="1" ht="15" x14ac:dyDescent="0.25">
      <c r="A82" s="27" t="s">
        <v>73</v>
      </c>
      <c r="B82" s="28">
        <v>2003</v>
      </c>
      <c r="C82" s="25">
        <v>32891.360000000001</v>
      </c>
      <c r="D82" s="25">
        <v>6742.1</v>
      </c>
      <c r="E82" s="26">
        <f>C82+D82</f>
        <v>39633.46</v>
      </c>
      <c r="F82" s="10">
        <v>12383.706176064448</v>
      </c>
      <c r="G82" s="10">
        <v>0</v>
      </c>
      <c r="H82" s="10">
        <v>329.87</v>
      </c>
    </row>
    <row r="83" spans="1:8" s="11" customFormat="1" ht="15" x14ac:dyDescent="0.25">
      <c r="A83" s="27" t="s">
        <v>74</v>
      </c>
      <c r="B83" s="28">
        <v>37003</v>
      </c>
      <c r="C83" s="25">
        <v>52565.72</v>
      </c>
      <c r="D83" s="25">
        <v>42887.27</v>
      </c>
      <c r="E83" s="26">
        <f>C83+D83</f>
        <v>95452.989999999991</v>
      </c>
      <c r="F83" s="10">
        <v>11686.565872326708</v>
      </c>
      <c r="G83" s="10">
        <v>0</v>
      </c>
      <c r="H83" s="10">
        <v>374.55</v>
      </c>
    </row>
    <row r="84" spans="1:8" s="11" customFormat="1" ht="15" x14ac:dyDescent="0.25">
      <c r="A84" s="27" t="s">
        <v>75</v>
      </c>
      <c r="B84" s="28">
        <v>35002</v>
      </c>
      <c r="C84" s="25">
        <v>73591.22</v>
      </c>
      <c r="D84" s="25">
        <v>90785.56</v>
      </c>
      <c r="E84" s="26">
        <f>C84+D84</f>
        <v>164376.78</v>
      </c>
      <c r="F84" s="10">
        <v>42467.765226031173</v>
      </c>
      <c r="G84" s="10">
        <v>0</v>
      </c>
      <c r="H84" s="10">
        <v>430.47</v>
      </c>
    </row>
    <row r="85" spans="1:8" s="11" customFormat="1" ht="15" x14ac:dyDescent="0.25">
      <c r="A85" s="27" t="s">
        <v>76</v>
      </c>
      <c r="B85" s="28">
        <v>7002</v>
      </c>
      <c r="C85" s="25">
        <v>49290.6</v>
      </c>
      <c r="D85" s="25">
        <v>49367.9</v>
      </c>
      <c r="E85" s="26">
        <f>C85+D85</f>
        <v>98658.5</v>
      </c>
      <c r="F85" s="10">
        <v>17052.219029285461</v>
      </c>
      <c r="G85" s="10">
        <v>95580.2</v>
      </c>
      <c r="H85" s="10">
        <v>642.29</v>
      </c>
    </row>
    <row r="86" spans="1:8" s="11" customFormat="1" ht="15" x14ac:dyDescent="0.25">
      <c r="A86" s="27" t="s">
        <v>77</v>
      </c>
      <c r="B86" s="28">
        <v>38003</v>
      </c>
      <c r="C86" s="25">
        <v>23226.2</v>
      </c>
      <c r="D86" s="25">
        <v>7527.25</v>
      </c>
      <c r="E86" s="26">
        <f>C86+D86</f>
        <v>30753.45</v>
      </c>
      <c r="F86" s="10">
        <v>10746.776056281</v>
      </c>
      <c r="G86" s="10">
        <v>0</v>
      </c>
      <c r="H86" s="10">
        <v>349.72</v>
      </c>
    </row>
    <row r="87" spans="1:8" s="11" customFormat="1" ht="15" x14ac:dyDescent="0.25">
      <c r="A87" s="27" t="s">
        <v>146</v>
      </c>
      <c r="B87" s="28">
        <v>45005</v>
      </c>
      <c r="C87" s="25">
        <v>31806.45</v>
      </c>
      <c r="D87" s="25">
        <v>39584.400000000001</v>
      </c>
      <c r="E87" s="26">
        <f>C87+D87</f>
        <v>71390.850000000006</v>
      </c>
      <c r="F87" s="10">
        <v>13258.563446191973</v>
      </c>
      <c r="G87" s="10">
        <v>0</v>
      </c>
      <c r="H87" s="10">
        <v>461.51</v>
      </c>
    </row>
    <row r="88" spans="1:8" s="11" customFormat="1" ht="15" x14ac:dyDescent="0.25">
      <c r="A88" s="27" t="s">
        <v>78</v>
      </c>
      <c r="B88" s="28">
        <v>40001</v>
      </c>
      <c r="C88" s="25">
        <v>14693.48</v>
      </c>
      <c r="D88" s="25">
        <v>46507.79</v>
      </c>
      <c r="E88" s="26">
        <f>C88+D88</f>
        <v>61201.270000000004</v>
      </c>
      <c r="F88" s="10">
        <v>48777.484566175714</v>
      </c>
      <c r="G88" s="10">
        <v>0</v>
      </c>
      <c r="H88" s="10">
        <v>843.05</v>
      </c>
    </row>
    <row r="89" spans="1:8" s="11" customFormat="1" ht="15" x14ac:dyDescent="0.25">
      <c r="A89" s="27" t="s">
        <v>142</v>
      </c>
      <c r="B89" s="28">
        <v>52004</v>
      </c>
      <c r="C89" s="25">
        <v>25523.42</v>
      </c>
      <c r="D89" s="25">
        <v>116342.1</v>
      </c>
      <c r="E89" s="26">
        <f>C89+D89</f>
        <v>141865.52000000002</v>
      </c>
      <c r="F89" s="10">
        <v>16541.648547603061</v>
      </c>
      <c r="G89" s="10">
        <v>0</v>
      </c>
      <c r="H89" s="10">
        <v>392.75</v>
      </c>
    </row>
    <row r="90" spans="1:8" s="11" customFormat="1" ht="15" x14ac:dyDescent="0.25">
      <c r="A90" s="27" t="s">
        <v>79</v>
      </c>
      <c r="B90" s="28">
        <v>41004</v>
      </c>
      <c r="C90" s="25">
        <v>299902.40999999997</v>
      </c>
      <c r="D90" s="25">
        <v>8413.1299999999992</v>
      </c>
      <c r="E90" s="26">
        <f>C90+D90</f>
        <v>308315.53999999998</v>
      </c>
      <c r="F90" s="10">
        <v>82198.627521656541</v>
      </c>
      <c r="G90" s="10">
        <v>0</v>
      </c>
      <c r="H90" s="10">
        <v>2000.94</v>
      </c>
    </row>
    <row r="91" spans="1:8" s="11" customFormat="1" ht="15" x14ac:dyDescent="0.25">
      <c r="A91" s="27" t="s">
        <v>80</v>
      </c>
      <c r="B91" s="28">
        <v>44002</v>
      </c>
      <c r="C91" s="25">
        <v>50318.67</v>
      </c>
      <c r="D91" s="25">
        <v>9613.36</v>
      </c>
      <c r="E91" s="26">
        <f>C91+D91</f>
        <v>59932.03</v>
      </c>
      <c r="F91" s="10">
        <v>15601.168379563422</v>
      </c>
      <c r="G91" s="10">
        <v>137895.01999999999</v>
      </c>
      <c r="H91" s="10">
        <v>493.91</v>
      </c>
    </row>
    <row r="92" spans="1:8" s="11" customFormat="1" ht="15" x14ac:dyDescent="0.25">
      <c r="A92" s="27" t="s">
        <v>81</v>
      </c>
      <c r="B92" s="28">
        <v>42001</v>
      </c>
      <c r="C92" s="25">
        <v>97928.95</v>
      </c>
      <c r="D92" s="25">
        <v>150424.01</v>
      </c>
      <c r="E92" s="26">
        <f>C92+D92</f>
        <v>248352.96000000002</v>
      </c>
      <c r="F92" s="10">
        <v>42377.399186967887</v>
      </c>
      <c r="G92" s="10">
        <v>0</v>
      </c>
      <c r="H92" s="10">
        <v>546.22</v>
      </c>
    </row>
    <row r="93" spans="1:8" s="11" customFormat="1" ht="15" x14ac:dyDescent="0.25">
      <c r="A93" s="27" t="s">
        <v>82</v>
      </c>
      <c r="B93" s="28">
        <v>39002</v>
      </c>
      <c r="C93" s="25">
        <v>108644.13</v>
      </c>
      <c r="D93" s="25">
        <v>44702.64</v>
      </c>
      <c r="E93" s="26">
        <f>C93+D93</f>
        <v>153346.77000000002</v>
      </c>
      <c r="F93" s="10">
        <v>81175.56943808416</v>
      </c>
      <c r="G93" s="10">
        <v>0</v>
      </c>
      <c r="H93" s="10">
        <v>1694.21</v>
      </c>
    </row>
    <row r="94" spans="1:8" s="11" customFormat="1" ht="15" x14ac:dyDescent="0.25">
      <c r="A94" s="27" t="s">
        <v>83</v>
      </c>
      <c r="B94" s="28">
        <v>60003</v>
      </c>
      <c r="C94" s="25">
        <v>261304.49</v>
      </c>
      <c r="D94" s="25">
        <v>48210.44</v>
      </c>
      <c r="E94" s="26">
        <f>C94+D94</f>
        <v>309514.93</v>
      </c>
      <c r="F94" s="10">
        <v>16199.14455902497</v>
      </c>
      <c r="G94" s="10">
        <v>0</v>
      </c>
      <c r="H94" s="10">
        <v>315.58</v>
      </c>
    </row>
    <row r="95" spans="1:8" s="11" customFormat="1" ht="15" x14ac:dyDescent="0.25">
      <c r="A95" s="27" t="s">
        <v>84</v>
      </c>
      <c r="B95" s="28">
        <v>43007</v>
      </c>
      <c r="C95" s="25">
        <v>63459.48</v>
      </c>
      <c r="D95" s="25">
        <v>91481.68</v>
      </c>
      <c r="E95" s="26">
        <f>C95+D95</f>
        <v>154941.16</v>
      </c>
      <c r="F95" s="10">
        <v>27440.030157549998</v>
      </c>
      <c r="G95" s="10">
        <v>0</v>
      </c>
      <c r="H95" s="10">
        <v>673.17</v>
      </c>
    </row>
    <row r="96" spans="1:8" s="11" customFormat="1" ht="15" x14ac:dyDescent="0.25">
      <c r="A96" s="27" t="s">
        <v>85</v>
      </c>
      <c r="B96" s="28">
        <v>15001</v>
      </c>
      <c r="C96" s="25">
        <v>8975.77</v>
      </c>
      <c r="D96" s="25">
        <v>9083.85</v>
      </c>
      <c r="E96" s="26">
        <f>C96+D96</f>
        <v>18059.620000000003</v>
      </c>
      <c r="F96" s="10">
        <v>7211.0414694682377</v>
      </c>
      <c r="G96" s="10">
        <v>0</v>
      </c>
      <c r="H96" s="10">
        <v>264.79000000000002</v>
      </c>
    </row>
    <row r="97" spans="1:8" s="11" customFormat="1" ht="15" x14ac:dyDescent="0.25">
      <c r="A97" s="27" t="s">
        <v>86</v>
      </c>
      <c r="B97" s="28">
        <v>15002</v>
      </c>
      <c r="C97" s="25">
        <v>25282.22</v>
      </c>
      <c r="D97" s="25">
        <v>43110.9</v>
      </c>
      <c r="E97" s="26">
        <f>C97+D97</f>
        <v>68393.119999999995</v>
      </c>
      <c r="F97" s="10">
        <v>43994.491085875597</v>
      </c>
      <c r="G97" s="10">
        <v>0</v>
      </c>
      <c r="H97" s="10">
        <v>579.63</v>
      </c>
    </row>
    <row r="98" spans="1:8" s="11" customFormat="1" ht="15" x14ac:dyDescent="0.25">
      <c r="A98" s="27" t="s">
        <v>87</v>
      </c>
      <c r="B98" s="28">
        <v>46001</v>
      </c>
      <c r="C98" s="25">
        <v>117383.77</v>
      </c>
      <c r="D98" s="25">
        <v>94222.29</v>
      </c>
      <c r="E98" s="26">
        <f>C98+D98</f>
        <v>211606.06</v>
      </c>
      <c r="F98" s="10">
        <v>205751.65723497514</v>
      </c>
      <c r="G98" s="10">
        <v>0</v>
      </c>
      <c r="H98" s="10">
        <v>4523.55</v>
      </c>
    </row>
    <row r="99" spans="1:8" s="11" customFormat="1" ht="15" x14ac:dyDescent="0.25">
      <c r="A99" s="27" t="s">
        <v>88</v>
      </c>
      <c r="B99" s="28">
        <v>33002</v>
      </c>
      <c r="C99" s="25">
        <v>359005.35</v>
      </c>
      <c r="D99" s="25">
        <v>47324.88</v>
      </c>
      <c r="E99" s="26">
        <f>C99+D99</f>
        <v>406330.23</v>
      </c>
      <c r="F99" s="10">
        <v>18981.329593544775</v>
      </c>
      <c r="G99" s="10">
        <v>0</v>
      </c>
      <c r="H99" s="10">
        <v>586.42999999999995</v>
      </c>
    </row>
    <row r="100" spans="1:8" s="11" customFormat="1" ht="15" x14ac:dyDescent="0.25">
      <c r="A100" s="27" t="s">
        <v>89</v>
      </c>
      <c r="B100" s="28">
        <v>25004</v>
      </c>
      <c r="C100" s="25">
        <v>161297.01999999999</v>
      </c>
      <c r="D100" s="25">
        <v>47614.05</v>
      </c>
      <c r="E100" s="26">
        <f>C100+D100</f>
        <v>208911.07</v>
      </c>
      <c r="F100" s="10">
        <v>68543.730157087746</v>
      </c>
      <c r="G100" s="10">
        <v>42030.81</v>
      </c>
      <c r="H100" s="10">
        <v>1964.9</v>
      </c>
    </row>
    <row r="101" spans="1:8" s="11" customFormat="1" ht="15" x14ac:dyDescent="0.25">
      <c r="A101" s="27" t="s">
        <v>90</v>
      </c>
      <c r="B101" s="28">
        <v>29004</v>
      </c>
      <c r="C101" s="25">
        <v>84852.61</v>
      </c>
      <c r="D101" s="25">
        <v>47279.38</v>
      </c>
      <c r="E101" s="26">
        <f>C101+D101</f>
        <v>132131.99</v>
      </c>
      <c r="F101" s="10">
        <v>30209.699036374775</v>
      </c>
      <c r="G101" s="10">
        <v>43295.9</v>
      </c>
      <c r="H101" s="10">
        <v>594.01</v>
      </c>
    </row>
    <row r="102" spans="1:8" s="11" customFormat="1" ht="15" x14ac:dyDescent="0.25">
      <c r="A102" s="27" t="s">
        <v>91</v>
      </c>
      <c r="B102" s="28">
        <v>17002</v>
      </c>
      <c r="C102" s="25">
        <v>264600.93</v>
      </c>
      <c r="D102" s="25">
        <v>126147.11</v>
      </c>
      <c r="E102" s="26">
        <f>C102+D102</f>
        <v>390748.04</v>
      </c>
      <c r="F102" s="10">
        <v>193628.19701177839</v>
      </c>
      <c r="G102" s="10">
        <v>0</v>
      </c>
      <c r="H102" s="10">
        <v>4268.55</v>
      </c>
    </row>
    <row r="103" spans="1:8" s="11" customFormat="1" ht="15" x14ac:dyDescent="0.25">
      <c r="A103" s="27" t="s">
        <v>92</v>
      </c>
      <c r="B103" s="28">
        <v>62006</v>
      </c>
      <c r="C103" s="25">
        <v>16611.63</v>
      </c>
      <c r="D103" s="25">
        <v>97884.02</v>
      </c>
      <c r="E103" s="26">
        <f>C103+D103</f>
        <v>114495.65000000001</v>
      </c>
      <c r="F103" s="10">
        <v>41329.818749614868</v>
      </c>
      <c r="G103" s="10">
        <v>157906.5</v>
      </c>
      <c r="H103" s="10">
        <v>1178.08</v>
      </c>
    </row>
    <row r="104" spans="1:8" s="11" customFormat="1" ht="15" x14ac:dyDescent="0.25">
      <c r="A104" s="27" t="s">
        <v>93</v>
      </c>
      <c r="B104" s="28">
        <v>43002</v>
      </c>
      <c r="C104" s="25">
        <v>39089.18</v>
      </c>
      <c r="D104" s="25">
        <v>26923.52</v>
      </c>
      <c r="E104" s="26">
        <f>C104+D104</f>
        <v>66012.7</v>
      </c>
      <c r="F104" s="10">
        <v>16920.222709857735</v>
      </c>
      <c r="G104" s="10">
        <v>0</v>
      </c>
      <c r="H104" s="10">
        <v>386.74</v>
      </c>
    </row>
    <row r="105" spans="1:8" s="11" customFormat="1" ht="15" x14ac:dyDescent="0.25">
      <c r="A105" s="27" t="s">
        <v>94</v>
      </c>
      <c r="B105" s="28">
        <v>17003</v>
      </c>
      <c r="C105" s="25">
        <v>31399.11</v>
      </c>
      <c r="D105" s="25">
        <v>14423.25</v>
      </c>
      <c r="E105" s="26">
        <f>C105+D105</f>
        <v>45822.36</v>
      </c>
      <c r="F105" s="10">
        <v>10722.195631000028</v>
      </c>
      <c r="G105" s="10">
        <v>0</v>
      </c>
      <c r="H105" s="10">
        <v>402.6</v>
      </c>
    </row>
    <row r="106" spans="1:8" s="11" customFormat="1" ht="15" x14ac:dyDescent="0.25">
      <c r="A106" s="27" t="s">
        <v>95</v>
      </c>
      <c r="B106" s="28">
        <v>51003</v>
      </c>
      <c r="C106" s="25">
        <v>21312.49</v>
      </c>
      <c r="D106" s="25">
        <v>30592.28</v>
      </c>
      <c r="E106" s="26">
        <f>C106+D106</f>
        <v>51904.770000000004</v>
      </c>
      <c r="F106" s="10">
        <v>12339.695745940782</v>
      </c>
      <c r="G106" s="10">
        <v>0</v>
      </c>
      <c r="H106" s="10">
        <v>348.65</v>
      </c>
    </row>
    <row r="107" spans="1:8" s="11" customFormat="1" ht="15" x14ac:dyDescent="0.25">
      <c r="A107" s="27" t="s">
        <v>96</v>
      </c>
      <c r="B107" s="28">
        <v>9002</v>
      </c>
      <c r="C107" s="25">
        <v>20799.77</v>
      </c>
      <c r="D107" s="25">
        <v>86534.94</v>
      </c>
      <c r="E107" s="26">
        <f>C107+D107</f>
        <v>107334.71</v>
      </c>
      <c r="F107" s="10">
        <v>22022.696144718913</v>
      </c>
      <c r="G107" s="10">
        <v>173251.55</v>
      </c>
      <c r="H107" s="10">
        <v>351.15</v>
      </c>
    </row>
    <row r="108" spans="1:8" s="11" customFormat="1" ht="15" x14ac:dyDescent="0.25">
      <c r="A108" s="27" t="s">
        <v>97</v>
      </c>
      <c r="B108" s="28">
        <v>56007</v>
      </c>
      <c r="C108" s="25">
        <v>44388.53</v>
      </c>
      <c r="D108" s="25">
        <v>54687.43</v>
      </c>
      <c r="E108" s="26">
        <f>C108+D108</f>
        <v>99075.959999999992</v>
      </c>
      <c r="F108" s="10">
        <v>17728.264425848782</v>
      </c>
      <c r="G108" s="10">
        <v>0</v>
      </c>
      <c r="H108" s="10">
        <v>399.56</v>
      </c>
    </row>
    <row r="109" spans="1:8" s="11" customFormat="1" ht="15" x14ac:dyDescent="0.25">
      <c r="A109" s="27" t="s">
        <v>98</v>
      </c>
      <c r="B109" s="28">
        <v>23003</v>
      </c>
      <c r="C109" s="25">
        <v>6865.09</v>
      </c>
      <c r="D109" s="25">
        <v>12145.64</v>
      </c>
      <c r="E109" s="26">
        <f>C109+D109</f>
        <v>19010.73</v>
      </c>
      <c r="F109" s="10">
        <v>2762.4219971185689</v>
      </c>
      <c r="G109" s="10">
        <v>0</v>
      </c>
      <c r="H109" s="10">
        <v>175.14</v>
      </c>
    </row>
    <row r="110" spans="1:8" s="11" customFormat="1" ht="15" x14ac:dyDescent="0.25">
      <c r="A110" s="27" t="s">
        <v>150</v>
      </c>
      <c r="B110" s="28">
        <v>65001</v>
      </c>
      <c r="C110" s="25">
        <v>130059.16</v>
      </c>
      <c r="D110" s="25">
        <v>275303.18</v>
      </c>
      <c r="E110" s="26">
        <f>C110+D110</f>
        <v>405362.33999999997</v>
      </c>
      <c r="F110" s="10">
        <v>265492.71113525104</v>
      </c>
      <c r="G110" s="10">
        <v>0</v>
      </c>
      <c r="H110" s="10">
        <v>2863</v>
      </c>
    </row>
    <row r="111" spans="1:8" s="11" customFormat="1" ht="15" x14ac:dyDescent="0.25">
      <c r="A111" s="27" t="s">
        <v>99</v>
      </c>
      <c r="B111" s="28">
        <v>39005</v>
      </c>
      <c r="C111" s="25">
        <v>21980.85</v>
      </c>
      <c r="D111" s="25">
        <v>16460.82</v>
      </c>
      <c r="E111" s="26">
        <f>C111+D111</f>
        <v>38441.67</v>
      </c>
      <c r="F111" s="10">
        <v>8207.0831182564725</v>
      </c>
      <c r="G111" s="10">
        <v>0</v>
      </c>
      <c r="H111" s="10">
        <v>208.86</v>
      </c>
    </row>
    <row r="112" spans="1:8" s="11" customFormat="1" ht="15" x14ac:dyDescent="0.25">
      <c r="A112" s="27" t="s">
        <v>100</v>
      </c>
      <c r="B112" s="28">
        <v>60004</v>
      </c>
      <c r="C112" s="25">
        <v>63555.94</v>
      </c>
      <c r="D112" s="25">
        <v>9460.41</v>
      </c>
      <c r="E112" s="26">
        <f>C112+D112</f>
        <v>73016.350000000006</v>
      </c>
      <c r="F112" s="10">
        <v>29170.817095752387</v>
      </c>
      <c r="G112" s="10">
        <v>0</v>
      </c>
      <c r="H112" s="10">
        <v>712.39</v>
      </c>
    </row>
    <row r="113" spans="1:8" s="11" customFormat="1" ht="15" x14ac:dyDescent="0.25">
      <c r="A113" s="27" t="s">
        <v>101</v>
      </c>
      <c r="B113" s="28">
        <v>33003</v>
      </c>
      <c r="C113" s="25">
        <v>60934.13</v>
      </c>
      <c r="D113" s="25">
        <v>93422.28</v>
      </c>
      <c r="E113" s="26">
        <f>C113+D113</f>
        <v>154356.41</v>
      </c>
      <c r="F113" s="10">
        <v>32463.576935103338</v>
      </c>
      <c r="G113" s="10">
        <v>0</v>
      </c>
      <c r="H113" s="10">
        <v>844.05</v>
      </c>
    </row>
    <row r="114" spans="1:8" s="11" customFormat="1" ht="15" x14ac:dyDescent="0.25">
      <c r="A114" s="27" t="s">
        <v>102</v>
      </c>
      <c r="B114" s="28">
        <v>32002</v>
      </c>
      <c r="C114" s="25">
        <v>144475.22</v>
      </c>
      <c r="D114" s="25">
        <v>139156.73000000001</v>
      </c>
      <c r="E114" s="26">
        <f>C114+D114</f>
        <v>283631.95</v>
      </c>
      <c r="F114" s="10">
        <v>179505.03592881846</v>
      </c>
      <c r="G114" s="10">
        <v>0</v>
      </c>
      <c r="H114" s="10">
        <v>4624.5</v>
      </c>
    </row>
    <row r="115" spans="1:8" s="11" customFormat="1" ht="15" x14ac:dyDescent="0.25">
      <c r="A115" s="27" t="s">
        <v>103</v>
      </c>
      <c r="B115" s="28">
        <v>1001</v>
      </c>
      <c r="C115" s="25">
        <v>44822.15</v>
      </c>
      <c r="D115" s="25">
        <v>36715.72</v>
      </c>
      <c r="E115" s="26">
        <f>C115+D115</f>
        <v>81537.87</v>
      </c>
      <c r="F115" s="10">
        <v>17097.768745826044</v>
      </c>
      <c r="G115" s="10">
        <v>0</v>
      </c>
      <c r="H115" s="10">
        <v>492.13</v>
      </c>
    </row>
    <row r="116" spans="1:8" s="11" customFormat="1" ht="15" x14ac:dyDescent="0.25">
      <c r="A116" s="27" t="s">
        <v>104</v>
      </c>
      <c r="B116" s="28">
        <v>11005</v>
      </c>
      <c r="C116" s="25">
        <v>105520.83</v>
      </c>
      <c r="D116" s="25">
        <v>101621.48</v>
      </c>
      <c r="E116" s="26">
        <f>C116+D116</f>
        <v>207142.31</v>
      </c>
      <c r="F116" s="10">
        <v>37785.517477486006</v>
      </c>
      <c r="G116" s="10">
        <v>0</v>
      </c>
      <c r="H116" s="10">
        <v>597.79</v>
      </c>
    </row>
    <row r="117" spans="1:8" s="11" customFormat="1" ht="15" x14ac:dyDescent="0.25">
      <c r="A117" s="27" t="s">
        <v>105</v>
      </c>
      <c r="B117" s="28">
        <v>51004</v>
      </c>
      <c r="C117" s="25">
        <v>464963.39</v>
      </c>
      <c r="D117" s="25">
        <v>406485.45</v>
      </c>
      <c r="E117" s="26">
        <f>C117+D117</f>
        <v>871448.84000000008</v>
      </c>
      <c r="F117" s="10">
        <v>971688.6864371117</v>
      </c>
      <c r="G117" s="10">
        <v>0</v>
      </c>
      <c r="H117" s="10">
        <v>14207.69</v>
      </c>
    </row>
    <row r="118" spans="1:8" s="11" customFormat="1" ht="15" x14ac:dyDescent="0.25">
      <c r="A118" s="27" t="s">
        <v>106</v>
      </c>
      <c r="B118" s="28">
        <v>56004</v>
      </c>
      <c r="C118" s="25">
        <v>34741.81</v>
      </c>
      <c r="D118" s="25">
        <v>26615.38</v>
      </c>
      <c r="E118" s="26">
        <f>C118+D118</f>
        <v>61357.19</v>
      </c>
      <c r="F118" s="10">
        <v>35743.794580620248</v>
      </c>
      <c r="G118" s="10">
        <v>0</v>
      </c>
      <c r="H118" s="10">
        <v>772.24</v>
      </c>
    </row>
    <row r="119" spans="1:8" s="11" customFormat="1" ht="15" x14ac:dyDescent="0.25">
      <c r="A119" s="27" t="s">
        <v>107</v>
      </c>
      <c r="B119" s="28">
        <v>54004</v>
      </c>
      <c r="C119" s="25">
        <v>24315.01</v>
      </c>
      <c r="D119" s="25">
        <v>26350.49</v>
      </c>
      <c r="E119" s="26">
        <f>C119+D119</f>
        <v>50665.5</v>
      </c>
      <c r="F119" s="10">
        <v>9239.8418697631296</v>
      </c>
      <c r="G119" s="10">
        <v>0</v>
      </c>
      <c r="H119" s="10">
        <v>472.83</v>
      </c>
    </row>
    <row r="120" spans="1:8" s="11" customFormat="1" ht="15" x14ac:dyDescent="0.25">
      <c r="A120" s="27" t="s">
        <v>108</v>
      </c>
      <c r="B120" s="28">
        <v>39004</v>
      </c>
      <c r="C120" s="25">
        <v>18776.36</v>
      </c>
      <c r="D120" s="25">
        <v>13661.34</v>
      </c>
      <c r="E120" s="26">
        <f>C120+D120</f>
        <v>32437.7</v>
      </c>
      <c r="F120" s="10">
        <v>8459.5498314394317</v>
      </c>
      <c r="G120" s="10">
        <v>0</v>
      </c>
      <c r="H120" s="10">
        <v>306.88</v>
      </c>
    </row>
    <row r="121" spans="1:8" s="11" customFormat="1" ht="15" x14ac:dyDescent="0.25">
      <c r="A121" s="27" t="s">
        <v>109</v>
      </c>
      <c r="B121" s="28">
        <v>55005</v>
      </c>
      <c r="C121" s="25">
        <v>35209.449999999997</v>
      </c>
      <c r="D121" s="25">
        <v>20964.36</v>
      </c>
      <c r="E121" s="26">
        <f>C121+D121</f>
        <v>56173.81</v>
      </c>
      <c r="F121" s="10">
        <v>12170.102421070214</v>
      </c>
      <c r="G121" s="10">
        <v>0</v>
      </c>
      <c r="H121" s="10">
        <v>328.18</v>
      </c>
    </row>
    <row r="122" spans="1:8" s="11" customFormat="1" ht="15" x14ac:dyDescent="0.25">
      <c r="A122" s="27" t="s">
        <v>110</v>
      </c>
      <c r="B122" s="28">
        <v>4003</v>
      </c>
      <c r="C122" s="25">
        <v>32625.64</v>
      </c>
      <c r="D122" s="25">
        <v>43023.88</v>
      </c>
      <c r="E122" s="26">
        <f>C122+D122</f>
        <v>75649.51999999999</v>
      </c>
      <c r="F122" s="10">
        <v>17979.305384617968</v>
      </c>
      <c r="G122" s="10">
        <v>0</v>
      </c>
      <c r="H122" s="10">
        <v>524.16999999999996</v>
      </c>
    </row>
    <row r="123" spans="1:8" s="11" customFormat="1" ht="15" x14ac:dyDescent="0.25">
      <c r="A123" s="27" t="s">
        <v>111</v>
      </c>
      <c r="B123" s="28">
        <v>62005</v>
      </c>
      <c r="C123" s="25">
        <v>46181.53</v>
      </c>
      <c r="D123" s="25">
        <v>41640.83</v>
      </c>
      <c r="E123" s="26">
        <f>C123+D123</f>
        <v>87822.36</v>
      </c>
      <c r="F123" s="10">
        <v>14056.36751548561</v>
      </c>
      <c r="G123" s="10">
        <v>0</v>
      </c>
      <c r="H123" s="10">
        <v>362.23</v>
      </c>
    </row>
    <row r="124" spans="1:8" s="11" customFormat="1" ht="15" x14ac:dyDescent="0.25">
      <c r="A124" s="27" t="s">
        <v>112</v>
      </c>
      <c r="B124" s="28">
        <v>49005</v>
      </c>
      <c r="C124" s="25">
        <v>263282.46000000002</v>
      </c>
      <c r="D124" s="25">
        <v>876486.08</v>
      </c>
      <c r="E124" s="26">
        <f>C124+D124</f>
        <v>1139768.54</v>
      </c>
      <c r="F124" s="10">
        <v>1722125.4136907528</v>
      </c>
      <c r="G124" s="10">
        <v>0</v>
      </c>
      <c r="H124" s="10">
        <v>33576.75</v>
      </c>
    </row>
    <row r="125" spans="1:8" s="11" customFormat="1" ht="15" x14ac:dyDescent="0.25">
      <c r="A125" s="27" t="s">
        <v>113</v>
      </c>
      <c r="B125" s="28">
        <v>5005</v>
      </c>
      <c r="C125" s="25">
        <v>58614.03</v>
      </c>
      <c r="D125" s="25">
        <v>31075.15</v>
      </c>
      <c r="E125" s="26">
        <f>C125+D125</f>
        <v>89689.18</v>
      </c>
      <c r="F125" s="10">
        <v>42812.057809002319</v>
      </c>
      <c r="G125" s="10">
        <v>0</v>
      </c>
      <c r="H125" s="10">
        <v>1149.74</v>
      </c>
    </row>
    <row r="126" spans="1:8" s="11" customFormat="1" ht="15" x14ac:dyDescent="0.25">
      <c r="A126" s="27" t="s">
        <v>114</v>
      </c>
      <c r="B126" s="28">
        <v>54002</v>
      </c>
      <c r="C126" s="25">
        <v>233799.48</v>
      </c>
      <c r="D126" s="25">
        <v>241398.77</v>
      </c>
      <c r="E126" s="26">
        <f>C126+D126</f>
        <v>475198.25</v>
      </c>
      <c r="F126" s="10">
        <v>110666.23607872592</v>
      </c>
      <c r="G126" s="10">
        <v>0</v>
      </c>
      <c r="H126" s="10">
        <v>1415.76</v>
      </c>
    </row>
    <row r="127" spans="1:8" s="11" customFormat="1" ht="15" x14ac:dyDescent="0.25">
      <c r="A127" s="27" t="s">
        <v>115</v>
      </c>
      <c r="B127" s="28">
        <v>15003</v>
      </c>
      <c r="C127" s="25">
        <v>15769.54</v>
      </c>
      <c r="D127" s="25">
        <v>8206.36</v>
      </c>
      <c r="E127" s="26">
        <f>C127+D127</f>
        <v>23975.9</v>
      </c>
      <c r="F127" s="10">
        <v>8121.7409899251215</v>
      </c>
      <c r="G127" s="10">
        <v>0</v>
      </c>
      <c r="H127" s="10">
        <v>311.7</v>
      </c>
    </row>
    <row r="128" spans="1:8" s="11" customFormat="1" ht="15" x14ac:dyDescent="0.25">
      <c r="A128" s="27" t="s">
        <v>144</v>
      </c>
      <c r="B128" s="28">
        <v>26005</v>
      </c>
      <c r="C128" s="25">
        <v>20397.669999999998</v>
      </c>
      <c r="D128" s="25">
        <v>25648.52</v>
      </c>
      <c r="E128" s="26">
        <f>C128+D128</f>
        <v>46046.19</v>
      </c>
      <c r="F128" s="10">
        <v>6455.0609263619772</v>
      </c>
      <c r="G128" s="10">
        <v>0</v>
      </c>
      <c r="H128" s="10">
        <v>89.63</v>
      </c>
    </row>
    <row r="129" spans="1:8" s="11" customFormat="1" ht="15" x14ac:dyDescent="0.25">
      <c r="A129" s="27" t="s">
        <v>116</v>
      </c>
      <c r="B129" s="28">
        <v>40002</v>
      </c>
      <c r="C129" s="25">
        <v>83366.37</v>
      </c>
      <c r="D129" s="25">
        <v>54701.52</v>
      </c>
      <c r="E129" s="26">
        <f>C129+D129</f>
        <v>138067.88999999998</v>
      </c>
      <c r="F129" s="10">
        <v>154161.27293232933</v>
      </c>
      <c r="G129" s="10">
        <v>0</v>
      </c>
      <c r="H129" s="10">
        <v>2947.52</v>
      </c>
    </row>
    <row r="130" spans="1:8" s="11" customFormat="1" ht="15" x14ac:dyDescent="0.25">
      <c r="A130" s="27" t="s">
        <v>117</v>
      </c>
      <c r="B130" s="28">
        <v>57001</v>
      </c>
      <c r="C130" s="25">
        <v>7448.4</v>
      </c>
      <c r="D130" s="25">
        <v>23960.83</v>
      </c>
      <c r="E130" s="26">
        <f>C130+D130</f>
        <v>31409.230000000003</v>
      </c>
      <c r="F130" s="10">
        <v>35893.778374815025</v>
      </c>
      <c r="G130" s="10">
        <v>0</v>
      </c>
      <c r="H130" s="10">
        <v>581.38</v>
      </c>
    </row>
    <row r="131" spans="1:8" s="11" customFormat="1" ht="15" x14ac:dyDescent="0.25">
      <c r="A131" s="27" t="s">
        <v>118</v>
      </c>
      <c r="B131" s="28">
        <v>54006</v>
      </c>
      <c r="C131" s="25">
        <v>41076.31</v>
      </c>
      <c r="D131" s="25">
        <v>16640.62</v>
      </c>
      <c r="E131" s="26">
        <f>C131+D131</f>
        <v>57716.929999999993</v>
      </c>
      <c r="F131" s="10">
        <v>9087.8429372951668</v>
      </c>
      <c r="G131" s="10">
        <v>164600.79999999999</v>
      </c>
      <c r="H131" s="10">
        <v>335.65</v>
      </c>
    </row>
    <row r="132" spans="1:8" s="11" customFormat="1" ht="15" x14ac:dyDescent="0.25">
      <c r="A132" s="27" t="s">
        <v>119</v>
      </c>
      <c r="B132" s="28">
        <v>41005</v>
      </c>
      <c r="C132" s="25">
        <v>107880.32000000001</v>
      </c>
      <c r="D132" s="25">
        <v>15632.31</v>
      </c>
      <c r="E132" s="26">
        <f>C132+D132</f>
        <v>123512.63</v>
      </c>
      <c r="F132" s="10">
        <v>129728.0988410031</v>
      </c>
      <c r="G132" s="10">
        <v>0</v>
      </c>
      <c r="H132" s="10">
        <v>3233.14</v>
      </c>
    </row>
    <row r="133" spans="1:8" s="11" customFormat="1" ht="15" x14ac:dyDescent="0.25">
      <c r="A133" s="27" t="s">
        <v>120</v>
      </c>
      <c r="B133" s="28">
        <v>20003</v>
      </c>
      <c r="C133" s="25">
        <v>31384.05</v>
      </c>
      <c r="D133" s="25">
        <v>8783.6</v>
      </c>
      <c r="E133" s="26">
        <f>C133+D133</f>
        <v>40167.65</v>
      </c>
      <c r="F133" s="10">
        <v>18232.150192133588</v>
      </c>
      <c r="G133" s="10">
        <v>0</v>
      </c>
      <c r="H133" s="10">
        <v>661.45</v>
      </c>
    </row>
    <row r="134" spans="1:8" s="11" customFormat="1" ht="15" x14ac:dyDescent="0.25">
      <c r="A134" s="27" t="s">
        <v>121</v>
      </c>
      <c r="B134" s="28">
        <v>66001</v>
      </c>
      <c r="C134" s="25">
        <v>204515.66</v>
      </c>
      <c r="D134" s="25">
        <v>194286.14</v>
      </c>
      <c r="E134" s="26">
        <f>C134+D134</f>
        <v>398801.80000000005</v>
      </c>
      <c r="F134" s="10">
        <v>166786.8701292513</v>
      </c>
      <c r="G134" s="10">
        <v>0</v>
      </c>
      <c r="H134" s="10">
        <v>735.03</v>
      </c>
    </row>
    <row r="135" spans="1:8" s="11" customFormat="1" ht="15" x14ac:dyDescent="0.25">
      <c r="A135" s="27" t="s">
        <v>122</v>
      </c>
      <c r="B135" s="28">
        <v>33005</v>
      </c>
      <c r="C135" s="25">
        <v>50818.87</v>
      </c>
      <c r="D135" s="25">
        <v>30411.64</v>
      </c>
      <c r="E135" s="26">
        <f>C135+D135</f>
        <v>81230.510000000009</v>
      </c>
      <c r="F135" s="10">
        <v>13848.638065884361</v>
      </c>
      <c r="G135" s="10">
        <v>247544.28999999998</v>
      </c>
      <c r="H135" s="10">
        <v>278.74</v>
      </c>
    </row>
    <row r="136" spans="1:8" s="11" customFormat="1" ht="15" x14ac:dyDescent="0.25">
      <c r="A136" s="27" t="s">
        <v>123</v>
      </c>
      <c r="B136" s="28">
        <v>49006</v>
      </c>
      <c r="C136" s="25">
        <v>220587.21</v>
      </c>
      <c r="D136" s="25">
        <v>66755.070000000007</v>
      </c>
      <c r="E136" s="26">
        <f>C136+D136</f>
        <v>287342.28000000003</v>
      </c>
      <c r="F136" s="10">
        <v>65080.203636630104</v>
      </c>
      <c r="G136" s="10">
        <v>0</v>
      </c>
      <c r="H136" s="10">
        <v>1401.51</v>
      </c>
    </row>
    <row r="137" spans="1:8" s="11" customFormat="1" ht="15" x14ac:dyDescent="0.25">
      <c r="A137" s="27" t="s">
        <v>124</v>
      </c>
      <c r="B137" s="28">
        <v>13001</v>
      </c>
      <c r="C137" s="25">
        <v>116163.34</v>
      </c>
      <c r="D137" s="25">
        <v>50772.78</v>
      </c>
      <c r="E137" s="26">
        <f>C137+D137</f>
        <v>166936.12</v>
      </c>
      <c r="F137" s="10">
        <v>90357.909920473423</v>
      </c>
      <c r="G137" s="10">
        <v>0</v>
      </c>
      <c r="H137" s="10">
        <v>2000.54</v>
      </c>
    </row>
    <row r="138" spans="1:8" s="11" customFormat="1" ht="15" x14ac:dyDescent="0.25">
      <c r="A138" s="27" t="s">
        <v>149</v>
      </c>
      <c r="B138" s="28">
        <v>60006</v>
      </c>
      <c r="C138" s="25">
        <v>124789.34</v>
      </c>
      <c r="D138" s="25">
        <v>11425.36</v>
      </c>
      <c r="E138" s="26">
        <f>C138+D138</f>
        <v>136214.70000000001</v>
      </c>
      <c r="F138" s="10">
        <v>25569.726272837343</v>
      </c>
      <c r="G138" s="10">
        <v>0</v>
      </c>
      <c r="H138" s="10">
        <v>578.79</v>
      </c>
    </row>
    <row r="139" spans="1:8" s="11" customFormat="1" ht="15" x14ac:dyDescent="0.25">
      <c r="A139" s="27" t="s">
        <v>125</v>
      </c>
      <c r="B139" s="28">
        <v>11004</v>
      </c>
      <c r="C139" s="25">
        <v>52531.97</v>
      </c>
      <c r="D139" s="25">
        <v>65781.2</v>
      </c>
      <c r="E139" s="26">
        <f>C139+D139</f>
        <v>118313.17</v>
      </c>
      <c r="F139" s="10">
        <v>56164.447378475685</v>
      </c>
      <c r="G139" s="10">
        <v>82919.38</v>
      </c>
      <c r="H139" s="10">
        <v>1488.87</v>
      </c>
    </row>
    <row r="140" spans="1:8" s="11" customFormat="1" ht="15" x14ac:dyDescent="0.25">
      <c r="A140" s="27" t="s">
        <v>126</v>
      </c>
      <c r="B140" s="28">
        <v>51005</v>
      </c>
      <c r="C140" s="25">
        <v>51740.44</v>
      </c>
      <c r="D140" s="25">
        <v>66036.960000000006</v>
      </c>
      <c r="E140" s="26">
        <f>C140+D140</f>
        <v>117777.40000000001</v>
      </c>
      <c r="F140" s="10">
        <v>17014.509801754153</v>
      </c>
      <c r="G140" s="10">
        <v>0</v>
      </c>
      <c r="H140" s="10">
        <v>415.81</v>
      </c>
    </row>
    <row r="141" spans="1:8" s="11" customFormat="1" ht="15" x14ac:dyDescent="0.25">
      <c r="A141" s="27" t="s">
        <v>127</v>
      </c>
      <c r="B141" s="28">
        <v>6005</v>
      </c>
      <c r="C141" s="25">
        <v>26429.27</v>
      </c>
      <c r="D141" s="25">
        <v>8465.73</v>
      </c>
      <c r="E141" s="26">
        <f>C141+D141</f>
        <v>34895</v>
      </c>
      <c r="F141" s="10">
        <v>15699.534457430913</v>
      </c>
      <c r="G141" s="10">
        <v>0</v>
      </c>
      <c r="H141" s="10">
        <v>585.16</v>
      </c>
    </row>
    <row r="142" spans="1:8" s="11" customFormat="1" ht="15" x14ac:dyDescent="0.25">
      <c r="A142" s="27" t="s">
        <v>128</v>
      </c>
      <c r="B142" s="28">
        <v>14004</v>
      </c>
      <c r="C142" s="25">
        <v>136658.22</v>
      </c>
      <c r="D142" s="25">
        <v>121440.18</v>
      </c>
      <c r="E142" s="26">
        <f>C142+D142</f>
        <v>258098.4</v>
      </c>
      <c r="F142" s="10">
        <v>287662.70693005301</v>
      </c>
      <c r="G142" s="10">
        <v>65279.95</v>
      </c>
      <c r="H142" s="10">
        <v>5897.42</v>
      </c>
    </row>
    <row r="143" spans="1:8" s="11" customFormat="1" ht="15" x14ac:dyDescent="0.25">
      <c r="A143" s="27" t="s">
        <v>129</v>
      </c>
      <c r="B143" s="28">
        <v>18003</v>
      </c>
      <c r="C143" s="25">
        <v>17756.91</v>
      </c>
      <c r="D143" s="25">
        <v>31302.26</v>
      </c>
      <c r="E143" s="26">
        <f>C143+D143</f>
        <v>49059.17</v>
      </c>
      <c r="F143" s="10">
        <v>16220.800823293937</v>
      </c>
      <c r="G143" s="10">
        <v>0</v>
      </c>
      <c r="H143" s="10">
        <v>322.39999999999998</v>
      </c>
    </row>
    <row r="144" spans="1:8" s="11" customFormat="1" ht="15" x14ac:dyDescent="0.25">
      <c r="A144" s="27" t="s">
        <v>130</v>
      </c>
      <c r="B144" s="28">
        <v>14005</v>
      </c>
      <c r="C144" s="25">
        <v>45779.839999999997</v>
      </c>
      <c r="D144" s="25">
        <v>13808.97</v>
      </c>
      <c r="E144" s="26">
        <f>C144+D144</f>
        <v>59588.81</v>
      </c>
      <c r="F144" s="10">
        <v>9046.7371100946402</v>
      </c>
      <c r="G144" s="10">
        <v>467034.55</v>
      </c>
      <c r="H144" s="10">
        <v>416.95</v>
      </c>
    </row>
    <row r="145" spans="1:8" s="11" customFormat="1" ht="15" x14ac:dyDescent="0.25">
      <c r="A145" s="27" t="s">
        <v>147</v>
      </c>
      <c r="B145" s="28">
        <v>18005</v>
      </c>
      <c r="C145" s="25">
        <v>61638.67</v>
      </c>
      <c r="D145" s="25">
        <v>141551.01999999999</v>
      </c>
      <c r="E145" s="26">
        <f>C145+D145</f>
        <v>203189.69</v>
      </c>
      <c r="F145" s="10">
        <v>33711.055408430904</v>
      </c>
      <c r="G145" s="10">
        <v>0</v>
      </c>
      <c r="H145" s="10">
        <v>744.29</v>
      </c>
    </row>
    <row r="146" spans="1:8" s="11" customFormat="1" ht="15" x14ac:dyDescent="0.25">
      <c r="A146" s="27" t="s">
        <v>131</v>
      </c>
      <c r="B146" s="28">
        <v>36002</v>
      </c>
      <c r="C146" s="25">
        <v>51109.23</v>
      </c>
      <c r="D146" s="25">
        <v>56657.279999999999</v>
      </c>
      <c r="E146" s="26">
        <f>C146+D146</f>
        <v>107766.51000000001</v>
      </c>
      <c r="F146" s="10">
        <v>20851.108464946545</v>
      </c>
      <c r="G146" s="10">
        <v>157520.28</v>
      </c>
      <c r="H146" s="10">
        <v>446.5</v>
      </c>
    </row>
    <row r="147" spans="1:8" s="11" customFormat="1" ht="15" x14ac:dyDescent="0.25">
      <c r="A147" s="27" t="s">
        <v>132</v>
      </c>
      <c r="B147" s="28">
        <v>49007</v>
      </c>
      <c r="C147" s="25">
        <v>191283.08</v>
      </c>
      <c r="D147" s="25">
        <v>148190.23000000001</v>
      </c>
      <c r="E147" s="26">
        <f>C147+D147</f>
        <v>339473.31</v>
      </c>
      <c r="F147" s="10">
        <v>86632.995706599962</v>
      </c>
      <c r="G147" s="10">
        <v>0</v>
      </c>
      <c r="H147" s="10">
        <v>2426.84</v>
      </c>
    </row>
    <row r="148" spans="1:8" s="11" customFormat="1" ht="15" x14ac:dyDescent="0.25">
      <c r="A148" s="27" t="s">
        <v>133</v>
      </c>
      <c r="B148" s="28">
        <v>1003</v>
      </c>
      <c r="C148" s="25">
        <v>18438.07</v>
      </c>
      <c r="D148" s="25">
        <v>23484.68</v>
      </c>
      <c r="E148" s="26">
        <f>C148+D148</f>
        <v>41922.75</v>
      </c>
      <c r="F148" s="10">
        <v>8089.1933512843398</v>
      </c>
      <c r="G148" s="10">
        <v>169901.14</v>
      </c>
      <c r="H148" s="10">
        <v>262.56</v>
      </c>
    </row>
    <row r="149" spans="1:8" s="11" customFormat="1" ht="15" x14ac:dyDescent="0.25">
      <c r="A149" s="27" t="s">
        <v>134</v>
      </c>
      <c r="B149" s="28">
        <v>47001</v>
      </c>
      <c r="C149" s="25">
        <v>30970.65</v>
      </c>
      <c r="D149" s="25">
        <v>41009.519999999997</v>
      </c>
      <c r="E149" s="26">
        <f>C149+D149</f>
        <v>71980.17</v>
      </c>
      <c r="F149" s="10">
        <v>23405.651963741377</v>
      </c>
      <c r="G149" s="10">
        <v>0</v>
      </c>
      <c r="H149" s="10">
        <v>574.74</v>
      </c>
    </row>
    <row r="150" spans="1:8" s="11" customFormat="1" ht="15" x14ac:dyDescent="0.25">
      <c r="A150" s="27" t="s">
        <v>135</v>
      </c>
      <c r="B150" s="28">
        <v>12003</v>
      </c>
      <c r="C150" s="25">
        <v>367912.19</v>
      </c>
      <c r="D150" s="25">
        <v>28197.439999999999</v>
      </c>
      <c r="E150" s="26">
        <f>C150+D150</f>
        <v>396109.63</v>
      </c>
      <c r="F150" s="10">
        <v>15392.668595637011</v>
      </c>
      <c r="G150" s="10">
        <v>0</v>
      </c>
      <c r="H150" s="10">
        <v>387.56</v>
      </c>
    </row>
    <row r="151" spans="1:8" s="11" customFormat="1" ht="15" x14ac:dyDescent="0.25">
      <c r="A151" s="27" t="s">
        <v>136</v>
      </c>
      <c r="B151" s="28">
        <v>54007</v>
      </c>
      <c r="C151" s="25">
        <v>33501.89</v>
      </c>
      <c r="D151" s="25">
        <v>67104.7</v>
      </c>
      <c r="E151" s="26">
        <f>C151+D151</f>
        <v>100606.59</v>
      </c>
      <c r="F151" s="10">
        <v>12945.656083353968</v>
      </c>
      <c r="G151" s="10">
        <v>0</v>
      </c>
      <c r="H151" s="10">
        <v>445.33</v>
      </c>
    </row>
    <row r="152" spans="1:8" s="11" customFormat="1" ht="15" x14ac:dyDescent="0.25">
      <c r="A152" s="27" t="s">
        <v>137</v>
      </c>
      <c r="B152" s="28">
        <v>59002</v>
      </c>
      <c r="C152" s="25">
        <v>47804.83</v>
      </c>
      <c r="D152" s="25">
        <v>172466.27</v>
      </c>
      <c r="E152" s="26">
        <f>C152+D152</f>
        <v>220271.09999999998</v>
      </c>
      <c r="F152" s="10">
        <v>46250.989024059621</v>
      </c>
      <c r="G152" s="10">
        <v>0</v>
      </c>
      <c r="H152" s="10">
        <v>964.05</v>
      </c>
    </row>
    <row r="153" spans="1:8" s="11" customFormat="1" ht="15" x14ac:dyDescent="0.25">
      <c r="A153" s="27" t="s">
        <v>138</v>
      </c>
      <c r="B153" s="29">
        <v>2006</v>
      </c>
      <c r="C153" s="25">
        <v>34860.61</v>
      </c>
      <c r="D153" s="25">
        <v>27824.25</v>
      </c>
      <c r="E153" s="26">
        <f>C153+D153</f>
        <v>62684.86</v>
      </c>
      <c r="F153" s="10">
        <v>16010.764453981614</v>
      </c>
      <c r="G153" s="10">
        <v>0</v>
      </c>
      <c r="H153" s="10">
        <v>595.11</v>
      </c>
    </row>
    <row r="154" spans="1:8" s="11" customFormat="1" ht="15" x14ac:dyDescent="0.25">
      <c r="A154" s="27" t="s">
        <v>139</v>
      </c>
      <c r="B154" s="28">
        <v>55004</v>
      </c>
      <c r="C154" s="25">
        <v>18974.439999999999</v>
      </c>
      <c r="D154" s="25">
        <v>33043.519999999997</v>
      </c>
      <c r="E154" s="26">
        <f>C154+D154</f>
        <v>52017.959999999992</v>
      </c>
      <c r="F154" s="10">
        <v>14285.071576904747</v>
      </c>
      <c r="G154" s="10">
        <v>0</v>
      </c>
      <c r="H154" s="10">
        <v>443.44</v>
      </c>
    </row>
    <row r="155" spans="1:8" s="11" customFormat="1" ht="15" x14ac:dyDescent="0.25">
      <c r="A155" s="27" t="s">
        <v>140</v>
      </c>
      <c r="B155" s="28">
        <v>63003</v>
      </c>
      <c r="C155" s="25">
        <v>177948.35</v>
      </c>
      <c r="D155" s="25">
        <v>103378.7</v>
      </c>
      <c r="E155" s="26">
        <f>C155+D155</f>
        <v>281327.05</v>
      </c>
      <c r="F155" s="10">
        <v>201367.38</v>
      </c>
      <c r="G155" s="10">
        <v>0</v>
      </c>
      <c r="H155" s="10">
        <v>4919.25</v>
      </c>
    </row>
    <row r="156" spans="1:8" s="14" customFormat="1" ht="24" customHeight="1" x14ac:dyDescent="0.25">
      <c r="A156" s="30" t="s">
        <v>141</v>
      </c>
      <c r="B156" s="28"/>
      <c r="C156" s="13">
        <f>SUM(C7:C155)</f>
        <v>13623729.450000001</v>
      </c>
      <c r="D156" s="13">
        <f t="shared" ref="D156:E156" si="0">SUM(D7:D155)</f>
        <v>9766279.4099999946</v>
      </c>
      <c r="E156" s="31">
        <f t="shared" si="0"/>
        <v>23390008.859999999</v>
      </c>
      <c r="F156" s="12">
        <f>SUM(F7:F155)</f>
        <v>9839698.9615529235</v>
      </c>
      <c r="G156" s="12">
        <f>SUM(G7:G155)</f>
        <v>4560657.72</v>
      </c>
      <c r="H156" s="13">
        <f>SUM(H7:H155)</f>
        <v>201942.46000000002</v>
      </c>
    </row>
  </sheetData>
  <sortState xmlns:xlrd2="http://schemas.microsoft.com/office/spreadsheetml/2017/richdata2" ref="A7:I155">
    <sortCondition ref="A7:A155"/>
  </sortState>
  <mergeCells count="2">
    <mergeCell ref="B5:B6"/>
    <mergeCell ref="A5:A6"/>
  </mergeCells>
  <phoneticPr fontId="1" type="noConversion"/>
  <pageMargins left="0.4" right="0.17" top="0.24" bottom="0.17" header="0.18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2022-06-17T19:34:56Z</cp:lastPrinted>
  <dcterms:created xsi:type="dcterms:W3CDTF">2009-06-29T15:32:20Z</dcterms:created>
  <dcterms:modified xsi:type="dcterms:W3CDTF">2022-06-17T19:35:01Z</dcterms:modified>
</cp:coreProperties>
</file>