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20 State Aid\FINAL 2020\"/>
    </mc:Choice>
  </mc:AlternateContent>
  <xr:revisionPtr revIDLastSave="0" documentId="8_{4ECA1E23-A9F0-4485-B559-EB8E01A9664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UMMARY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SUMMARY!$A$6:$I$156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SUMMARY!$C$7:$I$156</definedName>
    <definedName name="_xlnm.Print_Titles" localSheetId="0">SUMMARY!$1:$6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7" i="1"/>
  <c r="I156" i="1" l="1"/>
  <c r="E156" i="1" l="1"/>
  <c r="G156" i="1" l="1"/>
  <c r="F156" i="1" l="1"/>
  <c r="D156" i="1"/>
  <c r="H156" i="1"/>
</calcChain>
</file>

<file path=xl/sharedStrings.xml><?xml version="1.0" encoding="utf-8"?>
<sst xmlns="http://schemas.openxmlformats.org/spreadsheetml/2006/main" count="170" uniqueCount="167">
  <si>
    <t>District Name</t>
  </si>
  <si>
    <t xml:space="preserve"> 10-3111</t>
  </si>
  <si>
    <t xml:space="preserve"> 22-3121</t>
  </si>
  <si>
    <t xml:space="preserve"> 22-3129</t>
  </si>
  <si>
    <t>General State Aid</t>
  </si>
  <si>
    <t>Sparsity</t>
  </si>
  <si>
    <t>Special Education State Aid</t>
  </si>
  <si>
    <t>Extraordinary Cost Fund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</si>
  <si>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</si>
  <si>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</si>
  <si>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</si>
  <si>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</si>
  <si>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</si>
  <si>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</si>
  <si>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</si>
  <si>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</si>
  <si>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</si>
  <si>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</si>
  <si>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</si>
  <si>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</si>
  <si>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</si>
  <si>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</si>
  <si>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</si>
  <si>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</si>
  <si>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</si>
  <si>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</si>
  <si>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</si>
  <si>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</si>
  <si>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</si>
  <si>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</si>
  <si>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</si>
  <si>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</si>
  <si>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</si>
  <si>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</si>
  <si>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</si>
  <si>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</si>
  <si>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</si>
  <si>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</si>
  <si>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</si>
  <si>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</si>
  <si>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</si>
  <si>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</si>
  <si>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</si>
  <si>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</si>
  <si>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</si>
  <si>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</si>
  <si>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</si>
  <si>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</si>
  <si>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</si>
  <si>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</si>
  <si>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</si>
  <si>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</si>
  <si>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</si>
  <si>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</si>
  <si>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</si>
  <si>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</si>
  <si>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</si>
  <si>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</si>
  <si>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</si>
  <si>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</si>
  <si>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</si>
  <si>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</si>
  <si>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</si>
  <si>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</si>
  <si>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</si>
  <si>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</si>
  <si>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</si>
  <si>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</si>
  <si>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</si>
  <si>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</si>
  <si>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</si>
  <si>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Hill City 51-2</t>
  </si>
  <si>
    <t>Hitchcock-Tulare 56-6</t>
  </si>
  <si>
    <t>Hot Springs 23-2</t>
  </si>
  <si>
    <t>Hoven 53-2</t>
  </si>
  <si>
    <t>Howard 48-3</t>
  </si>
  <si>
    <t>Huron 02-2</t>
  </si>
  <si>
    <t>Highmore-Harrold 34-2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</si>
  <si>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</si>
  <si>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</si>
  <si>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</si>
  <si>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</si>
  <si>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</si>
  <si>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</si>
  <si>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</si>
  <si>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Lead-Deadwood 40-1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</si>
  <si>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</si>
  <si>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</si>
  <si>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</si>
  <si>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</si>
  <si>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</si>
  <si>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</si>
  <si>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</si>
  <si>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</si>
  <si>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</si>
  <si>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</si>
  <si>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</si>
  <si>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</si>
  <si>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</si>
  <si>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</si>
  <si>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</si>
  <si>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</si>
  <si>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</si>
  <si>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</si>
  <si>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</si>
  <si>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</si>
  <si>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</si>
  <si>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</si>
  <si>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</si>
  <si>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</si>
  <si>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</si>
  <si>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</si>
  <si>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</si>
  <si>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</si>
  <si>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</si>
  <si>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</si>
  <si>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</si>
  <si>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</si>
  <si>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</si>
  <si>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</si>
  <si>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</si>
  <si>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</si>
  <si>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</si>
  <si>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</si>
  <si>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</si>
  <si>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</si>
  <si>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</si>
  <si>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</si>
  <si>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</si>
  <si>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</si>
  <si>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</si>
  <si>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</si>
  <si>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Wagner 11-4</t>
  </si>
  <si>
    <t>Wall 51-5</t>
  </si>
  <si>
    <t>Warner 06-5</t>
  </si>
  <si>
    <t>Watertown 14-4</t>
  </si>
  <si>
    <t>Waubay 18-3</t>
  </si>
  <si>
    <t>Waverly 14-5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</si>
  <si>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</si>
  <si>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</si>
  <si>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</si>
  <si>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</si>
  <si>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</si>
  <si>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</si>
  <si>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</si>
  <si>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</si>
  <si>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</si>
  <si>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</si>
  <si>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</si>
  <si>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Lemmon 52-4</t>
  </si>
  <si>
    <t>Colome Consolidated 59-3</t>
  </si>
  <si>
    <t>South Central 26-5</t>
  </si>
  <si>
    <t>Bridgewater-Emery 30-3</t>
  </si>
  <si>
    <t>Langford Area 45-5</t>
  </si>
  <si>
    <t>Webster Area 18-5</t>
  </si>
  <si>
    <t>Fiscal Year</t>
  </si>
  <si>
    <t>District No.</t>
  </si>
  <si>
    <t>Viborg-Hurley 60-6</t>
  </si>
  <si>
    <t>Oglala Lakota 65-1</t>
  </si>
  <si>
    <t>Corsica-Stickney  21-3</t>
  </si>
  <si>
    <t xml:space="preserve"> </t>
  </si>
  <si>
    <t>PRTF</t>
  </si>
  <si>
    <t xml:space="preserve"> 10-3320</t>
  </si>
  <si>
    <t>Questions:  Contact Office of State Aid &amp; School Finance, 773-3248</t>
  </si>
  <si>
    <t>TOTAL - Gen State Aid &amp; Sparsity</t>
  </si>
  <si>
    <t>SUMMARY OF STATE AID PAYMENTS, FY2020</t>
  </si>
  <si>
    <t>as of 5/29/2020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</si>
</sst>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8" x14ac:knownFonts="1">
    <font>
      <sz val="10"/>
      <name val="Arial"/>
    </font>
    <font>
      <sz val="8"/>
      <name val="Arial"/>
      <family val="2"/>
    </font>
    <font>
      <sz val="10"/>
      <color indexed="18"/>
      <name val="Ebrima"/>
    </font>
    <font>
      <sz val="11"/>
      <color rgb="FF0070C0"/>
      <name val="Ebrima"/>
    </font>
    <font>
      <sz val="11"/>
      <color theme="0"/>
      <name val="Ebrima"/>
    </font>
    <font>
      <sz val="10"/>
      <color rgb="FF002060"/>
      <name val="Ebrima"/>
    </font>
    <font>
      <sz val="10"/>
      <name val="Ebrima"/>
    </font>
    <font>
      <b/>
      <sz val="14"/>
      <color indexed="18"/>
      <name val="Ebrima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BFDE3"/>
        <bgColor indexed="64"/>
      </patternFill>
    </fill>
    <fill>
      <patternFill patternType="solid">
        <fgColor rgb="FFFFFFCD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/>
    <xf numFmtId="42" fontId="2" fillId="0" borderId="0" xfId="0" applyNumberFormat="1" applyFont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42" fontId="4" fillId="2" borderId="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/>
    <xf numFmtId="42" fontId="5" fillId="0" borderId="1" xfId="0" applyNumberFormat="1" applyFont="1" applyFill="1" applyBorder="1" applyAlignment="1"/>
    <xf numFmtId="42" fontId="5" fillId="3" borderId="1" xfId="0" applyNumberFormat="1" applyFont="1" applyFill="1" applyBorder="1" applyAlignment="1"/>
    <xf numFmtId="42" fontId="5" fillId="0" borderId="1" xfId="0" applyNumberFormat="1" applyFont="1" applyBorder="1" applyAlignment="1"/>
    <xf numFmtId="0" fontId="6" fillId="0" borderId="0" xfId="0" applyFont="1" applyAlignment="1"/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/>
    <xf numFmtId="0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/>
    <xf numFmtId="42" fontId="5" fillId="0" borderId="1" xfId="0" applyNumberFormat="1" applyFont="1" applyBorder="1"/>
    <xf numFmtId="42" fontId="5" fillId="0" borderId="1" xfId="0" applyNumberFormat="1" applyFont="1" applyFill="1" applyBorder="1"/>
    <xf numFmtId="42" fontId="5" fillId="3" borderId="1" xfId="0" applyNumberFormat="1" applyFont="1" applyFill="1" applyBorder="1"/>
    <xf numFmtId="0" fontId="5" fillId="0" borderId="0" xfId="0" applyFont="1"/>
    <xf numFmtId="0" fontId="3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7" fontId="3" fillId="0" borderId="3" xfId="0" applyNumberFormat="1" applyFont="1" applyFill="1" applyBorder="1" applyAlignment="1">
      <alignment horizontal="center"/>
    </xf>
    <xf numFmtId="42" fontId="3" fillId="0" borderId="3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4" borderId="3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3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D"/>
      <color rgb="FFFFFFCC"/>
      <color rgb="FFFBFDE3"/>
      <color rgb="FFD4F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889161</xdr:colOff>
      <xdr:row>0</xdr:row>
      <xdr:rowOff>90965</xdr:rowOff>
    </xdr:from>
    <xdr:to>
      <xdr:col>9</xdr:col>
      <xdr:colOff>35721</xdr:colOff>
      <xdr:row>3</xdr:row>
      <xdr:rowOff>105676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81F40-CB33-42DF-87F5-899FB916C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041" y="90965"/>
          <a:ext cx="2651760" cy="6547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6"/>
  <sheetViews>
    <sheetView showGridLines="0" tabSelected="1" topLeftCell="B1" zoomScaleNormal="100" workbookViewId="0">
      <pane ySplit="6" topLeftCell="A7" activePane="bottomLeft" state="frozen"/>
      <selection pane="bottomLeft" activeCell="H12" sqref="H12"/>
    </sheetView>
  </sheetViews>
  <sheetFormatPr defaultColWidth="9.109375" defaultRowHeight="15" x14ac:dyDescent="0.35"/>
  <cols>
    <col min="1" max="1" width="11.44140625" style="4" hidden="1" customWidth="1"/>
    <col min="2" max="2" width="7.88671875" style="4" customWidth="1"/>
    <col min="3" max="3" width="24.88671875" style="2" bestFit="1" customWidth="1"/>
    <col min="4" max="4" width="13.88671875" style="1" bestFit="1" customWidth="1"/>
    <col min="5" max="5" width="11.5546875" style="1" bestFit="1" customWidth="1"/>
    <col min="6" max="6" width="13.6640625" style="1" bestFit="1" customWidth="1"/>
    <col min="7" max="7" width="10.44140625" style="30" bestFit="1" customWidth="1"/>
    <col min="8" max="8" width="12.88671875" style="1" customWidth="1"/>
    <col min="9" max="9" width="14.109375" style="3" customWidth="1"/>
    <col min="10" max="16384" width="9.109375" style="1"/>
  </cols>
  <sheetData>
    <row r="1" spans="1:9" ht="20.399999999999999" x14ac:dyDescent="0.45">
      <c r="C1" s="27" t="s">
        <v>165</v>
      </c>
    </row>
    <row r="2" spans="1:9" x14ac:dyDescent="0.35">
      <c r="C2" s="28" t="s">
        <v>166</v>
      </c>
    </row>
    <row r="3" spans="1:9" x14ac:dyDescent="0.35">
      <c r="A3" s="4" t="s">
        <v>160</v>
      </c>
      <c r="C3" s="4"/>
    </row>
    <row r="4" spans="1:9" ht="15.6" thickBot="1" x14ac:dyDescent="0.4">
      <c r="C4" s="28" t="s">
        <v>163</v>
      </c>
      <c r="G4" s="31"/>
    </row>
    <row r="5" spans="1:9" s="5" customFormat="1" ht="21.75" customHeight="1" thickBot="1" x14ac:dyDescent="0.45">
      <c r="A5" s="32" t="s">
        <v>155</v>
      </c>
      <c r="B5" s="32" t="s">
        <v>156</v>
      </c>
      <c r="C5" s="34" t="s">
        <v>0</v>
      </c>
      <c r="D5" s="29" t="s">
        <v>1</v>
      </c>
      <c r="E5" s="29" t="s">
        <v>1</v>
      </c>
      <c r="F5" s="24" t="s">
        <v>1</v>
      </c>
      <c r="G5" s="25" t="s">
        <v>162</v>
      </c>
      <c r="H5" s="23" t="s">
        <v>2</v>
      </c>
      <c r="I5" s="26" t="s">
        <v>3</v>
      </c>
    </row>
    <row r="6" spans="1:9" s="8" customFormat="1" ht="51" thickBot="1" x14ac:dyDescent="0.45">
      <c r="A6" s="33" t="s">
        <v>155</v>
      </c>
      <c r="B6" s="33"/>
      <c r="C6" s="35"/>
      <c r="D6" s="6" t="s">
        <v>4</v>
      </c>
      <c r="E6" s="6" t="s">
        <v>5</v>
      </c>
      <c r="F6" s="6" t="s">
        <v>164</v>
      </c>
      <c r="G6" s="6" t="s">
        <v>161</v>
      </c>
      <c r="H6" s="6" t="s">
        <v>6</v>
      </c>
      <c r="I6" s="7" t="s">
        <v>7</v>
      </c>
    </row>
    <row r="7" spans="1:9" s="14" customFormat="1" x14ac:dyDescent="0.35">
      <c r="A7" s="9">
        <v>2019</v>
      </c>
      <c r="B7" s="9">
        <v>6001</v>
      </c>
      <c r="C7" s="10" t="s">
        <v>8</v>
      </c>
      <c r="D7" s="11">
        <v>15580501</v>
      </c>
      <c r="E7" s="11">
        <v>0</v>
      </c>
      <c r="F7" s="12">
        <f>D7+E7</f>
        <v>15580501</v>
      </c>
      <c r="G7" s="11">
        <v>0</v>
      </c>
      <c r="H7" s="13">
        <v>3676748</v>
      </c>
      <c r="I7" s="13">
        <v>0</v>
      </c>
    </row>
    <row r="8" spans="1:9" s="14" customFormat="1" x14ac:dyDescent="0.35">
      <c r="A8" s="9">
        <v>2019</v>
      </c>
      <c r="B8" s="15">
        <v>58003</v>
      </c>
      <c r="C8" s="16" t="s">
        <v>9</v>
      </c>
      <c r="D8" s="11">
        <v>0</v>
      </c>
      <c r="E8" s="11">
        <v>40707</v>
      </c>
      <c r="F8" s="12">
        <f t="shared" ref="F8:F71" si="0">D8+E8</f>
        <v>40707</v>
      </c>
      <c r="G8" s="11">
        <v>0</v>
      </c>
      <c r="H8" s="13">
        <v>0</v>
      </c>
      <c r="I8" s="13">
        <v>0</v>
      </c>
    </row>
    <row r="9" spans="1:9" s="14" customFormat="1" x14ac:dyDescent="0.35">
      <c r="A9" s="9">
        <v>2019</v>
      </c>
      <c r="B9" s="15">
        <v>61001</v>
      </c>
      <c r="C9" s="16" t="s">
        <v>10</v>
      </c>
      <c r="D9" s="11">
        <v>1344669</v>
      </c>
      <c r="E9" s="11">
        <v>0</v>
      </c>
      <c r="F9" s="12">
        <f t="shared" si="0"/>
        <v>1344669</v>
      </c>
      <c r="G9" s="11">
        <v>0</v>
      </c>
      <c r="H9" s="13">
        <v>89408</v>
      </c>
      <c r="I9" s="13">
        <v>0</v>
      </c>
    </row>
    <row r="10" spans="1:9" s="14" customFormat="1" x14ac:dyDescent="0.35">
      <c r="A10" s="9">
        <v>2019</v>
      </c>
      <c r="B10" s="15">
        <v>11001</v>
      </c>
      <c r="C10" s="16" t="s">
        <v>11</v>
      </c>
      <c r="D10" s="11">
        <v>1384183</v>
      </c>
      <c r="E10" s="11">
        <v>0</v>
      </c>
      <c r="F10" s="12">
        <f t="shared" si="0"/>
        <v>1384183</v>
      </c>
      <c r="G10" s="11">
        <v>0</v>
      </c>
      <c r="H10" s="13">
        <v>0</v>
      </c>
      <c r="I10" s="13">
        <v>0</v>
      </c>
    </row>
    <row r="11" spans="1:9" s="14" customFormat="1" x14ac:dyDescent="0.35">
      <c r="A11" s="9">
        <v>2019</v>
      </c>
      <c r="B11" s="15">
        <v>38001</v>
      </c>
      <c r="C11" s="16" t="s">
        <v>12</v>
      </c>
      <c r="D11" s="11">
        <v>769837</v>
      </c>
      <c r="E11" s="11">
        <v>0</v>
      </c>
      <c r="F11" s="12">
        <f t="shared" si="0"/>
        <v>769837</v>
      </c>
      <c r="G11" s="11">
        <v>0</v>
      </c>
      <c r="H11" s="13">
        <v>0</v>
      </c>
      <c r="I11" s="13">
        <v>0</v>
      </c>
    </row>
    <row r="12" spans="1:9" s="14" customFormat="1" x14ac:dyDescent="0.35">
      <c r="A12" s="9">
        <v>2019</v>
      </c>
      <c r="B12" s="15">
        <v>21001</v>
      </c>
      <c r="C12" s="16" t="s">
        <v>13</v>
      </c>
      <c r="D12" s="11">
        <v>856712</v>
      </c>
      <c r="E12" s="11">
        <v>0</v>
      </c>
      <c r="F12" s="12">
        <f t="shared" si="0"/>
        <v>856712</v>
      </c>
      <c r="G12" s="11">
        <v>0</v>
      </c>
      <c r="H12" s="13">
        <v>0</v>
      </c>
      <c r="I12" s="13">
        <v>0</v>
      </c>
    </row>
    <row r="13" spans="1:9" s="14" customFormat="1" x14ac:dyDescent="0.35">
      <c r="A13" s="9">
        <v>2019</v>
      </c>
      <c r="B13" s="15">
        <v>4001</v>
      </c>
      <c r="C13" s="16" t="s">
        <v>14</v>
      </c>
      <c r="D13" s="11">
        <v>1144594</v>
      </c>
      <c r="E13" s="11">
        <v>0</v>
      </c>
      <c r="F13" s="12">
        <f t="shared" si="0"/>
        <v>1144594</v>
      </c>
      <c r="G13" s="11">
        <v>0</v>
      </c>
      <c r="H13" s="13">
        <v>29201</v>
      </c>
      <c r="I13" s="13">
        <v>164433</v>
      </c>
    </row>
    <row r="14" spans="1:9" s="14" customFormat="1" x14ac:dyDescent="0.35">
      <c r="A14" s="9">
        <v>2019</v>
      </c>
      <c r="B14" s="15">
        <v>49001</v>
      </c>
      <c r="C14" s="16" t="s">
        <v>15</v>
      </c>
      <c r="D14" s="11">
        <v>2319843</v>
      </c>
      <c r="E14" s="11">
        <v>0</v>
      </c>
      <c r="F14" s="12">
        <f t="shared" si="0"/>
        <v>2319843</v>
      </c>
      <c r="G14" s="11">
        <v>0</v>
      </c>
      <c r="H14" s="13">
        <v>122845</v>
      </c>
      <c r="I14" s="13">
        <v>147597</v>
      </c>
    </row>
    <row r="15" spans="1:9" s="14" customFormat="1" x14ac:dyDescent="0.35">
      <c r="A15" s="9">
        <v>2019</v>
      </c>
      <c r="B15" s="15">
        <v>9001</v>
      </c>
      <c r="C15" s="16" t="s">
        <v>16</v>
      </c>
      <c r="D15" s="11">
        <v>5589291</v>
      </c>
      <c r="E15" s="11">
        <v>0</v>
      </c>
      <c r="F15" s="12">
        <f t="shared" si="0"/>
        <v>5589291</v>
      </c>
      <c r="G15" s="11">
        <v>0</v>
      </c>
      <c r="H15" s="13">
        <v>926222</v>
      </c>
      <c r="I15" s="13">
        <v>126940</v>
      </c>
    </row>
    <row r="16" spans="1:9" s="14" customFormat="1" x14ac:dyDescent="0.35">
      <c r="A16" s="9">
        <v>2019</v>
      </c>
      <c r="B16" s="15">
        <v>3001</v>
      </c>
      <c r="C16" s="16" t="s">
        <v>17</v>
      </c>
      <c r="D16" s="11">
        <v>2549716</v>
      </c>
      <c r="E16" s="11">
        <v>0</v>
      </c>
      <c r="F16" s="12">
        <f t="shared" si="0"/>
        <v>2549716</v>
      </c>
      <c r="G16" s="11">
        <v>0</v>
      </c>
      <c r="H16" s="13">
        <v>198723</v>
      </c>
      <c r="I16" s="13">
        <v>0</v>
      </c>
    </row>
    <row r="17" spans="1:9" s="14" customFormat="1" x14ac:dyDescent="0.35">
      <c r="A17" s="9">
        <v>2019</v>
      </c>
      <c r="B17" s="15">
        <v>61002</v>
      </c>
      <c r="C17" s="16" t="s">
        <v>18</v>
      </c>
      <c r="D17" s="11">
        <v>2611873</v>
      </c>
      <c r="E17" s="11">
        <v>0</v>
      </c>
      <c r="F17" s="12">
        <f t="shared" si="0"/>
        <v>2611873</v>
      </c>
      <c r="G17" s="11">
        <v>0</v>
      </c>
      <c r="H17" s="13">
        <v>50551</v>
      </c>
      <c r="I17" s="13">
        <v>0</v>
      </c>
    </row>
    <row r="18" spans="1:9" s="14" customFormat="1" x14ac:dyDescent="0.35">
      <c r="A18" s="9">
        <v>2019</v>
      </c>
      <c r="B18" s="15">
        <v>25001</v>
      </c>
      <c r="C18" s="16" t="s">
        <v>19</v>
      </c>
      <c r="D18" s="11">
        <v>177254</v>
      </c>
      <c r="E18" s="11">
        <v>0</v>
      </c>
      <c r="F18" s="12">
        <f t="shared" si="0"/>
        <v>177254</v>
      </c>
      <c r="G18" s="11">
        <v>0</v>
      </c>
      <c r="H18" s="13">
        <v>2466</v>
      </c>
      <c r="I18" s="13">
        <v>0</v>
      </c>
    </row>
    <row r="19" spans="1:9" s="14" customFormat="1" x14ac:dyDescent="0.35">
      <c r="A19" s="9">
        <v>2019</v>
      </c>
      <c r="B19" s="15">
        <v>52001</v>
      </c>
      <c r="C19" s="16" t="s">
        <v>20</v>
      </c>
      <c r="D19" s="11">
        <v>353415</v>
      </c>
      <c r="E19" s="11">
        <v>110000</v>
      </c>
      <c r="F19" s="12">
        <f t="shared" si="0"/>
        <v>463415</v>
      </c>
      <c r="G19" s="11">
        <v>0</v>
      </c>
      <c r="H19" s="13">
        <v>0</v>
      </c>
      <c r="I19" s="13">
        <v>0</v>
      </c>
    </row>
    <row r="20" spans="1:9" s="14" customFormat="1" x14ac:dyDescent="0.35">
      <c r="A20" s="9">
        <v>2019</v>
      </c>
      <c r="B20" s="15">
        <v>4002</v>
      </c>
      <c r="C20" s="16" t="s">
        <v>21</v>
      </c>
      <c r="D20" s="11">
        <v>1943118</v>
      </c>
      <c r="E20" s="11">
        <v>0</v>
      </c>
      <c r="F20" s="12">
        <f t="shared" si="0"/>
        <v>1943118</v>
      </c>
      <c r="G20" s="11">
        <v>0</v>
      </c>
      <c r="H20" s="13">
        <v>0</v>
      </c>
      <c r="I20" s="13">
        <v>0</v>
      </c>
    </row>
    <row r="21" spans="1:9" s="14" customFormat="1" x14ac:dyDescent="0.35">
      <c r="A21" s="9">
        <v>2019</v>
      </c>
      <c r="B21" s="15">
        <v>22001</v>
      </c>
      <c r="C21" s="16" t="s">
        <v>22</v>
      </c>
      <c r="D21" s="11">
        <v>239872</v>
      </c>
      <c r="E21" s="11">
        <v>0</v>
      </c>
      <c r="F21" s="12">
        <f t="shared" si="0"/>
        <v>239872</v>
      </c>
      <c r="G21" s="11">
        <v>0</v>
      </c>
      <c r="H21" s="13">
        <v>0</v>
      </c>
      <c r="I21" s="13">
        <v>0</v>
      </c>
    </row>
    <row r="22" spans="1:9" s="14" customFormat="1" x14ac:dyDescent="0.35">
      <c r="A22" s="9">
        <v>2019</v>
      </c>
      <c r="B22" s="15">
        <v>49002</v>
      </c>
      <c r="C22" s="16" t="s">
        <v>23</v>
      </c>
      <c r="D22" s="11">
        <v>16832190</v>
      </c>
      <c r="E22" s="11">
        <v>0</v>
      </c>
      <c r="F22" s="12">
        <f t="shared" si="0"/>
        <v>16832190</v>
      </c>
      <c r="G22" s="11">
        <v>0</v>
      </c>
      <c r="H22" s="13">
        <v>2366524</v>
      </c>
      <c r="I22" s="13">
        <v>0</v>
      </c>
    </row>
    <row r="23" spans="1:9" s="14" customFormat="1" x14ac:dyDescent="0.35">
      <c r="A23" s="9">
        <v>2019</v>
      </c>
      <c r="B23" s="15">
        <v>30003</v>
      </c>
      <c r="C23" s="16" t="s">
        <v>152</v>
      </c>
      <c r="D23" s="11">
        <v>1250404</v>
      </c>
      <c r="E23" s="11">
        <v>0</v>
      </c>
      <c r="F23" s="12">
        <f t="shared" si="0"/>
        <v>1250404</v>
      </c>
      <c r="G23" s="11">
        <v>0</v>
      </c>
      <c r="H23" s="13">
        <v>0</v>
      </c>
      <c r="I23" s="13">
        <v>81333</v>
      </c>
    </row>
    <row r="24" spans="1:9" s="14" customFormat="1" x14ac:dyDescent="0.35">
      <c r="A24" s="9">
        <v>2019</v>
      </c>
      <c r="B24" s="15">
        <v>45004</v>
      </c>
      <c r="C24" s="16" t="s">
        <v>24</v>
      </c>
      <c r="D24" s="11">
        <v>744196</v>
      </c>
      <c r="E24" s="11">
        <v>0</v>
      </c>
      <c r="F24" s="12">
        <f t="shared" si="0"/>
        <v>744196</v>
      </c>
      <c r="G24" s="11">
        <v>0</v>
      </c>
      <c r="H24" s="13">
        <v>0</v>
      </c>
      <c r="I24" s="13">
        <v>0</v>
      </c>
    </row>
    <row r="25" spans="1:9" s="14" customFormat="1" x14ac:dyDescent="0.35">
      <c r="A25" s="9">
        <v>2019</v>
      </c>
      <c r="B25" s="15">
        <v>5001</v>
      </c>
      <c r="C25" s="16" t="s">
        <v>25</v>
      </c>
      <c r="D25" s="11">
        <v>11573565</v>
      </c>
      <c r="E25" s="11">
        <v>0</v>
      </c>
      <c r="F25" s="12">
        <f t="shared" si="0"/>
        <v>11573565</v>
      </c>
      <c r="G25" s="11">
        <v>0</v>
      </c>
      <c r="H25" s="13">
        <v>1854932</v>
      </c>
      <c r="I25" s="13">
        <v>284838</v>
      </c>
    </row>
    <row r="26" spans="1:9" s="14" customFormat="1" x14ac:dyDescent="0.35">
      <c r="A26" s="9">
        <v>2019</v>
      </c>
      <c r="B26" s="15">
        <v>26002</v>
      </c>
      <c r="C26" s="16" t="s">
        <v>26</v>
      </c>
      <c r="D26" s="11">
        <v>1274622</v>
      </c>
      <c r="E26" s="11">
        <v>0</v>
      </c>
      <c r="F26" s="12">
        <f t="shared" si="0"/>
        <v>1274622</v>
      </c>
      <c r="G26" s="11">
        <v>0</v>
      </c>
      <c r="H26" s="13">
        <v>0</v>
      </c>
      <c r="I26" s="13">
        <v>0</v>
      </c>
    </row>
    <row r="27" spans="1:9" s="14" customFormat="1" x14ac:dyDescent="0.35">
      <c r="A27" s="9">
        <v>2019</v>
      </c>
      <c r="B27" s="15">
        <v>43001</v>
      </c>
      <c r="C27" s="16" t="s">
        <v>27</v>
      </c>
      <c r="D27" s="11">
        <v>1028444</v>
      </c>
      <c r="E27" s="11">
        <v>0</v>
      </c>
      <c r="F27" s="12">
        <f t="shared" si="0"/>
        <v>1028444</v>
      </c>
      <c r="G27" s="11">
        <v>0</v>
      </c>
      <c r="H27" s="13">
        <v>0</v>
      </c>
      <c r="I27" s="13">
        <v>105748</v>
      </c>
    </row>
    <row r="28" spans="1:9" s="14" customFormat="1" x14ac:dyDescent="0.35">
      <c r="A28" s="9">
        <v>2019</v>
      </c>
      <c r="B28" s="15">
        <v>41001</v>
      </c>
      <c r="C28" s="16" t="s">
        <v>28</v>
      </c>
      <c r="D28" s="11">
        <v>3126423</v>
      </c>
      <c r="E28" s="11">
        <v>0</v>
      </c>
      <c r="F28" s="12">
        <f t="shared" si="0"/>
        <v>3126423</v>
      </c>
      <c r="G28" s="11">
        <v>0</v>
      </c>
      <c r="H28" s="13">
        <v>190576</v>
      </c>
      <c r="I28" s="13">
        <v>271383</v>
      </c>
    </row>
    <row r="29" spans="1:9" s="14" customFormat="1" x14ac:dyDescent="0.35">
      <c r="A29" s="9">
        <v>2019</v>
      </c>
      <c r="B29" s="15">
        <v>28001</v>
      </c>
      <c r="C29" s="16" t="s">
        <v>29</v>
      </c>
      <c r="D29" s="11">
        <v>1373343</v>
      </c>
      <c r="E29" s="11">
        <v>0</v>
      </c>
      <c r="F29" s="12">
        <f t="shared" si="0"/>
        <v>1373343</v>
      </c>
      <c r="G29" s="11">
        <v>0</v>
      </c>
      <c r="H29" s="13">
        <v>0</v>
      </c>
      <c r="I29" s="13">
        <v>0</v>
      </c>
    </row>
    <row r="30" spans="1:9" s="14" customFormat="1" x14ac:dyDescent="0.35">
      <c r="A30" s="9">
        <v>2019</v>
      </c>
      <c r="B30" s="15">
        <v>60001</v>
      </c>
      <c r="C30" s="16" t="s">
        <v>30</v>
      </c>
      <c r="D30" s="11">
        <v>1280631</v>
      </c>
      <c r="E30" s="11">
        <v>0</v>
      </c>
      <c r="F30" s="12">
        <f t="shared" si="0"/>
        <v>1280631</v>
      </c>
      <c r="G30" s="11">
        <v>0</v>
      </c>
      <c r="H30" s="13">
        <v>0</v>
      </c>
      <c r="I30" s="13">
        <v>0</v>
      </c>
    </row>
    <row r="31" spans="1:9" s="14" customFormat="1" x14ac:dyDescent="0.35">
      <c r="A31" s="9">
        <v>2019</v>
      </c>
      <c r="B31" s="15">
        <v>7001</v>
      </c>
      <c r="C31" s="16" t="s">
        <v>31</v>
      </c>
      <c r="D31" s="11">
        <v>2985498</v>
      </c>
      <c r="E31" s="11">
        <v>0</v>
      </c>
      <c r="F31" s="12">
        <f t="shared" si="0"/>
        <v>2985498</v>
      </c>
      <c r="G31" s="11">
        <v>0</v>
      </c>
      <c r="H31" s="13">
        <v>186009</v>
      </c>
      <c r="I31" s="13">
        <v>0</v>
      </c>
    </row>
    <row r="32" spans="1:9" s="14" customFormat="1" x14ac:dyDescent="0.35">
      <c r="A32" s="9">
        <v>2019</v>
      </c>
      <c r="B32" s="15">
        <v>39001</v>
      </c>
      <c r="C32" s="16" t="s">
        <v>32</v>
      </c>
      <c r="D32" s="11">
        <v>2101773</v>
      </c>
      <c r="E32" s="11">
        <v>0</v>
      </c>
      <c r="F32" s="12">
        <f t="shared" si="0"/>
        <v>2101773</v>
      </c>
      <c r="G32" s="11">
        <v>0</v>
      </c>
      <c r="H32" s="13">
        <v>0</v>
      </c>
      <c r="I32" s="13">
        <v>0</v>
      </c>
    </row>
    <row r="33" spans="1:9" s="14" customFormat="1" x14ac:dyDescent="0.35">
      <c r="A33" s="9">
        <v>2019</v>
      </c>
      <c r="B33" s="15">
        <v>12002</v>
      </c>
      <c r="C33" s="16" t="s">
        <v>33</v>
      </c>
      <c r="D33" s="11">
        <v>906074</v>
      </c>
      <c r="E33" s="11">
        <v>0</v>
      </c>
      <c r="F33" s="12">
        <f t="shared" si="0"/>
        <v>906074</v>
      </c>
      <c r="G33" s="11">
        <v>0</v>
      </c>
      <c r="H33" s="13">
        <v>0</v>
      </c>
      <c r="I33" s="13">
        <v>0</v>
      </c>
    </row>
    <row r="34" spans="1:9" s="14" customFormat="1" x14ac:dyDescent="0.35">
      <c r="A34" s="9">
        <v>2019</v>
      </c>
      <c r="B34" s="15">
        <v>50005</v>
      </c>
      <c r="C34" s="16" t="s">
        <v>34</v>
      </c>
      <c r="D34" s="11">
        <v>1271613</v>
      </c>
      <c r="E34" s="11">
        <v>0</v>
      </c>
      <c r="F34" s="12">
        <f t="shared" si="0"/>
        <v>1271613</v>
      </c>
      <c r="G34" s="11">
        <v>0</v>
      </c>
      <c r="H34" s="13">
        <v>0</v>
      </c>
      <c r="I34" s="13">
        <v>0</v>
      </c>
    </row>
    <row r="35" spans="1:9" s="14" customFormat="1" x14ac:dyDescent="0.35">
      <c r="A35" s="9">
        <v>2019</v>
      </c>
      <c r="B35" s="15">
        <v>59003</v>
      </c>
      <c r="C35" s="16" t="s">
        <v>150</v>
      </c>
      <c r="D35" s="11">
        <v>1023400</v>
      </c>
      <c r="E35" s="11">
        <v>0</v>
      </c>
      <c r="F35" s="12">
        <f t="shared" si="0"/>
        <v>1023400</v>
      </c>
      <c r="G35" s="11">
        <v>0</v>
      </c>
      <c r="H35" s="13">
        <v>0</v>
      </c>
      <c r="I35" s="13">
        <v>0</v>
      </c>
    </row>
    <row r="36" spans="1:9" s="14" customFormat="1" x14ac:dyDescent="0.35">
      <c r="A36" s="9">
        <v>2019</v>
      </c>
      <c r="B36" s="15">
        <v>21003</v>
      </c>
      <c r="C36" s="16" t="s">
        <v>159</v>
      </c>
      <c r="D36" s="11">
        <v>791429</v>
      </c>
      <c r="E36" s="11">
        <v>0</v>
      </c>
      <c r="F36" s="12">
        <f t="shared" si="0"/>
        <v>791429</v>
      </c>
      <c r="G36" s="11">
        <v>0</v>
      </c>
      <c r="H36" s="13">
        <v>0</v>
      </c>
      <c r="I36" s="13">
        <v>0</v>
      </c>
    </row>
    <row r="37" spans="1:9" s="14" customFormat="1" x14ac:dyDescent="0.35">
      <c r="A37" s="9">
        <v>2019</v>
      </c>
      <c r="B37" s="15">
        <v>16001</v>
      </c>
      <c r="C37" s="16" t="s">
        <v>35</v>
      </c>
      <c r="D37" s="11">
        <v>762145</v>
      </c>
      <c r="E37" s="11">
        <v>0</v>
      </c>
      <c r="F37" s="12">
        <f t="shared" si="0"/>
        <v>762145</v>
      </c>
      <c r="G37" s="11">
        <v>0</v>
      </c>
      <c r="H37" s="13">
        <v>0</v>
      </c>
      <c r="I37" s="13">
        <v>0</v>
      </c>
    </row>
    <row r="38" spans="1:9" s="14" customFormat="1" x14ac:dyDescent="0.35">
      <c r="A38" s="9">
        <v>2019</v>
      </c>
      <c r="B38" s="15">
        <v>61008</v>
      </c>
      <c r="C38" s="16" t="s">
        <v>36</v>
      </c>
      <c r="D38" s="11">
        <v>3774608</v>
      </c>
      <c r="E38" s="11">
        <v>0</v>
      </c>
      <c r="F38" s="12">
        <f t="shared" si="0"/>
        <v>3774608</v>
      </c>
      <c r="G38" s="11">
        <v>0</v>
      </c>
      <c r="H38" s="13">
        <v>0</v>
      </c>
      <c r="I38" s="13">
        <v>0</v>
      </c>
    </row>
    <row r="39" spans="1:9" s="14" customFormat="1" x14ac:dyDescent="0.35">
      <c r="A39" s="9">
        <v>2019</v>
      </c>
      <c r="B39" s="15">
        <v>38002</v>
      </c>
      <c r="C39" s="16" t="s">
        <v>37</v>
      </c>
      <c r="D39" s="11">
        <v>760397</v>
      </c>
      <c r="E39" s="11">
        <v>0</v>
      </c>
      <c r="F39" s="12">
        <f t="shared" si="0"/>
        <v>760397</v>
      </c>
      <c r="G39" s="11">
        <v>0</v>
      </c>
      <c r="H39" s="13">
        <v>0</v>
      </c>
      <c r="I39" s="13">
        <v>0</v>
      </c>
    </row>
    <row r="40" spans="1:9" s="14" customFormat="1" x14ac:dyDescent="0.35">
      <c r="A40" s="9">
        <v>2019</v>
      </c>
      <c r="B40" s="15">
        <v>49003</v>
      </c>
      <c r="C40" s="16" t="s">
        <v>38</v>
      </c>
      <c r="D40" s="11">
        <v>3576561</v>
      </c>
      <c r="E40" s="11">
        <v>0</v>
      </c>
      <c r="F40" s="12">
        <f t="shared" si="0"/>
        <v>3576561</v>
      </c>
      <c r="G40" s="11">
        <v>0</v>
      </c>
      <c r="H40" s="13">
        <v>166449</v>
      </c>
      <c r="I40" s="13">
        <v>28467</v>
      </c>
    </row>
    <row r="41" spans="1:9" s="14" customFormat="1" x14ac:dyDescent="0.35">
      <c r="A41" s="9">
        <v>2019</v>
      </c>
      <c r="B41" s="15">
        <v>5006</v>
      </c>
      <c r="C41" s="16" t="s">
        <v>39</v>
      </c>
      <c r="D41" s="11">
        <v>1143792</v>
      </c>
      <c r="E41" s="11">
        <v>0</v>
      </c>
      <c r="F41" s="12">
        <f t="shared" si="0"/>
        <v>1143792</v>
      </c>
      <c r="G41" s="11">
        <v>0</v>
      </c>
      <c r="H41" s="13">
        <v>0</v>
      </c>
      <c r="I41" s="13">
        <v>0</v>
      </c>
    </row>
    <row r="42" spans="1:9" s="14" customFormat="1" x14ac:dyDescent="0.35">
      <c r="A42" s="9">
        <v>2019</v>
      </c>
      <c r="B42" s="15">
        <v>19004</v>
      </c>
      <c r="C42" s="16" t="s">
        <v>40</v>
      </c>
      <c r="D42" s="11">
        <v>1181008</v>
      </c>
      <c r="E42" s="11">
        <v>0</v>
      </c>
      <c r="F42" s="12">
        <f t="shared" si="0"/>
        <v>1181008</v>
      </c>
      <c r="G42" s="11">
        <v>0</v>
      </c>
      <c r="H42" s="13">
        <v>0</v>
      </c>
      <c r="I42" s="13">
        <v>0</v>
      </c>
    </row>
    <row r="43" spans="1:9" s="14" customFormat="1" x14ac:dyDescent="0.35">
      <c r="A43" s="9">
        <v>2019</v>
      </c>
      <c r="B43" s="15">
        <v>56002</v>
      </c>
      <c r="C43" s="16" t="s">
        <v>41</v>
      </c>
      <c r="D43" s="11">
        <v>196826</v>
      </c>
      <c r="E43" s="11">
        <v>110000</v>
      </c>
      <c r="F43" s="12">
        <f t="shared" si="0"/>
        <v>306826</v>
      </c>
      <c r="G43" s="11">
        <v>0</v>
      </c>
      <c r="H43" s="13">
        <v>0</v>
      </c>
      <c r="I43" s="13">
        <v>0</v>
      </c>
    </row>
    <row r="44" spans="1:9" s="14" customFormat="1" x14ac:dyDescent="0.35">
      <c r="A44" s="9">
        <v>2019</v>
      </c>
      <c r="B44" s="15">
        <v>51001</v>
      </c>
      <c r="C44" s="16" t="s">
        <v>42</v>
      </c>
      <c r="D44" s="11">
        <v>13443943</v>
      </c>
      <c r="E44" s="11">
        <v>0</v>
      </c>
      <c r="F44" s="12">
        <f t="shared" si="0"/>
        <v>13443943</v>
      </c>
      <c r="G44" s="11">
        <v>0</v>
      </c>
      <c r="H44" s="13">
        <v>1800565</v>
      </c>
      <c r="I44" s="13">
        <v>0</v>
      </c>
    </row>
    <row r="45" spans="1:9" s="14" customFormat="1" x14ac:dyDescent="0.35">
      <c r="A45" s="9">
        <v>2019</v>
      </c>
      <c r="B45" s="15">
        <v>64002</v>
      </c>
      <c r="C45" s="16" t="s">
        <v>43</v>
      </c>
      <c r="D45" s="11">
        <v>2112283</v>
      </c>
      <c r="E45" s="11">
        <v>50905</v>
      </c>
      <c r="F45" s="12">
        <f t="shared" si="0"/>
        <v>2163188</v>
      </c>
      <c r="G45" s="11">
        <v>0</v>
      </c>
      <c r="H45" s="13">
        <v>155317</v>
      </c>
      <c r="I45" s="13">
        <v>257119</v>
      </c>
    </row>
    <row r="46" spans="1:9" s="14" customFormat="1" x14ac:dyDescent="0.35">
      <c r="A46" s="9">
        <v>2019</v>
      </c>
      <c r="B46" s="15">
        <v>20001</v>
      </c>
      <c r="C46" s="16" t="s">
        <v>44</v>
      </c>
      <c r="D46" s="11">
        <v>1821629</v>
      </c>
      <c r="E46" s="11">
        <v>53899</v>
      </c>
      <c r="F46" s="12">
        <f t="shared" si="0"/>
        <v>1875528</v>
      </c>
      <c r="G46" s="11">
        <v>0</v>
      </c>
      <c r="H46" s="13">
        <v>353184</v>
      </c>
      <c r="I46" s="13">
        <v>0</v>
      </c>
    </row>
    <row r="47" spans="1:9" s="14" customFormat="1" x14ac:dyDescent="0.35">
      <c r="A47" s="9">
        <v>2019</v>
      </c>
      <c r="B47" s="15">
        <v>23001</v>
      </c>
      <c r="C47" s="16" t="s">
        <v>45</v>
      </c>
      <c r="D47" s="11">
        <v>429004</v>
      </c>
      <c r="E47" s="11">
        <v>110000</v>
      </c>
      <c r="F47" s="12">
        <f t="shared" si="0"/>
        <v>539004</v>
      </c>
      <c r="G47" s="11">
        <v>0</v>
      </c>
      <c r="H47" s="13">
        <v>5947</v>
      </c>
      <c r="I47" s="13">
        <v>0</v>
      </c>
    </row>
    <row r="48" spans="1:9" s="14" customFormat="1" x14ac:dyDescent="0.35">
      <c r="A48" s="9">
        <v>2019</v>
      </c>
      <c r="B48" s="15">
        <v>22005</v>
      </c>
      <c r="C48" s="16" t="s">
        <v>46</v>
      </c>
      <c r="D48" s="11">
        <v>0</v>
      </c>
      <c r="E48" s="11">
        <v>110000</v>
      </c>
      <c r="F48" s="12">
        <f t="shared" si="0"/>
        <v>110000</v>
      </c>
      <c r="G48" s="11">
        <v>0</v>
      </c>
      <c r="H48" s="13">
        <v>0</v>
      </c>
      <c r="I48" s="13">
        <v>0</v>
      </c>
    </row>
    <row r="49" spans="1:9" s="14" customFormat="1" x14ac:dyDescent="0.35">
      <c r="A49" s="9">
        <v>2019</v>
      </c>
      <c r="B49" s="15">
        <v>16002</v>
      </c>
      <c r="C49" s="16" t="s">
        <v>47</v>
      </c>
      <c r="D49" s="11">
        <v>0</v>
      </c>
      <c r="E49" s="11">
        <v>0</v>
      </c>
      <c r="F49" s="12">
        <f t="shared" si="0"/>
        <v>0</v>
      </c>
      <c r="G49" s="11">
        <v>0</v>
      </c>
      <c r="H49" s="13">
        <v>0</v>
      </c>
      <c r="I49" s="13">
        <v>0</v>
      </c>
    </row>
    <row r="50" spans="1:9" s="14" customFormat="1" x14ac:dyDescent="0.35">
      <c r="A50" s="9">
        <v>2019</v>
      </c>
      <c r="B50" s="15">
        <v>61007</v>
      </c>
      <c r="C50" s="16" t="s">
        <v>48</v>
      </c>
      <c r="D50" s="11">
        <v>2478535</v>
      </c>
      <c r="E50" s="11">
        <v>0</v>
      </c>
      <c r="F50" s="12">
        <f t="shared" si="0"/>
        <v>2478535</v>
      </c>
      <c r="G50" s="11">
        <v>0</v>
      </c>
      <c r="H50" s="13">
        <v>0</v>
      </c>
      <c r="I50" s="13">
        <v>0</v>
      </c>
    </row>
    <row r="51" spans="1:9" s="14" customFormat="1" x14ac:dyDescent="0.35">
      <c r="A51" s="9">
        <v>2019</v>
      </c>
      <c r="B51" s="15">
        <v>5003</v>
      </c>
      <c r="C51" s="16" t="s">
        <v>49</v>
      </c>
      <c r="D51" s="11">
        <v>463001</v>
      </c>
      <c r="E51" s="11">
        <v>0</v>
      </c>
      <c r="F51" s="12">
        <f t="shared" si="0"/>
        <v>463001</v>
      </c>
      <c r="G51" s="11">
        <v>0</v>
      </c>
      <c r="H51" s="13">
        <v>0</v>
      </c>
      <c r="I51" s="13">
        <v>0</v>
      </c>
    </row>
    <row r="52" spans="1:9" s="14" customFormat="1" x14ac:dyDescent="0.35">
      <c r="A52" s="9">
        <v>2019</v>
      </c>
      <c r="B52" s="15">
        <v>28002</v>
      </c>
      <c r="C52" s="16" t="s">
        <v>50</v>
      </c>
      <c r="D52" s="11">
        <v>742739</v>
      </c>
      <c r="E52" s="11">
        <v>0</v>
      </c>
      <c r="F52" s="12">
        <f t="shared" si="0"/>
        <v>742739</v>
      </c>
      <c r="G52" s="11">
        <v>0</v>
      </c>
      <c r="H52" s="13">
        <v>0</v>
      </c>
      <c r="I52" s="13">
        <v>0</v>
      </c>
    </row>
    <row r="53" spans="1:9" s="14" customFormat="1" x14ac:dyDescent="0.35">
      <c r="A53" s="9">
        <v>2019</v>
      </c>
      <c r="B53" s="15">
        <v>17001</v>
      </c>
      <c r="C53" s="16" t="s">
        <v>51</v>
      </c>
      <c r="D53" s="11">
        <v>1546665</v>
      </c>
      <c r="E53" s="11">
        <v>0</v>
      </c>
      <c r="F53" s="12">
        <f t="shared" si="0"/>
        <v>1546665</v>
      </c>
      <c r="G53" s="11">
        <v>0</v>
      </c>
      <c r="H53" s="13">
        <v>62697</v>
      </c>
      <c r="I53" s="13">
        <v>0</v>
      </c>
    </row>
    <row r="54" spans="1:9" s="14" customFormat="1" x14ac:dyDescent="0.35">
      <c r="A54" s="9">
        <v>2019</v>
      </c>
      <c r="B54" s="15">
        <v>44001</v>
      </c>
      <c r="C54" s="16" t="s">
        <v>52</v>
      </c>
      <c r="D54" s="11">
        <v>112406</v>
      </c>
      <c r="E54" s="11">
        <v>110000</v>
      </c>
      <c r="F54" s="12">
        <f t="shared" si="0"/>
        <v>222406</v>
      </c>
      <c r="G54" s="11">
        <v>0</v>
      </c>
      <c r="H54" s="13">
        <v>0</v>
      </c>
      <c r="I54" s="13">
        <v>0</v>
      </c>
    </row>
    <row r="55" spans="1:9" s="14" customFormat="1" x14ac:dyDescent="0.35">
      <c r="A55" s="9">
        <v>2019</v>
      </c>
      <c r="B55" s="15">
        <v>46002</v>
      </c>
      <c r="C55" s="16" t="s">
        <v>53</v>
      </c>
      <c r="D55" s="11">
        <v>982447</v>
      </c>
      <c r="E55" s="11">
        <v>110000</v>
      </c>
      <c r="F55" s="12">
        <f t="shared" si="0"/>
        <v>1092447</v>
      </c>
      <c r="G55" s="11">
        <v>0</v>
      </c>
      <c r="H55" s="13">
        <v>0</v>
      </c>
      <c r="I55" s="13">
        <v>0</v>
      </c>
    </row>
    <row r="56" spans="1:9" s="14" customFormat="1" x14ac:dyDescent="0.35">
      <c r="A56" s="9">
        <v>2019</v>
      </c>
      <c r="B56" s="15">
        <v>24004</v>
      </c>
      <c r="C56" s="16" t="s">
        <v>54</v>
      </c>
      <c r="D56" s="11">
        <v>493212</v>
      </c>
      <c r="E56" s="11">
        <v>24522</v>
      </c>
      <c r="F56" s="12">
        <f t="shared" si="0"/>
        <v>517734</v>
      </c>
      <c r="G56" s="11">
        <v>0</v>
      </c>
      <c r="H56" s="13">
        <v>0</v>
      </c>
      <c r="I56" s="13">
        <v>0</v>
      </c>
    </row>
    <row r="57" spans="1:9" s="14" customFormat="1" x14ac:dyDescent="0.35">
      <c r="A57" s="9">
        <v>2019</v>
      </c>
      <c r="B57" s="15">
        <v>50003</v>
      </c>
      <c r="C57" s="16" t="s">
        <v>55</v>
      </c>
      <c r="D57" s="11">
        <v>2959330</v>
      </c>
      <c r="E57" s="11">
        <v>0</v>
      </c>
      <c r="F57" s="12">
        <f t="shared" si="0"/>
        <v>2959330</v>
      </c>
      <c r="G57" s="11">
        <v>0</v>
      </c>
      <c r="H57" s="13">
        <v>236510</v>
      </c>
      <c r="I57" s="13">
        <v>195898</v>
      </c>
    </row>
    <row r="58" spans="1:9" s="14" customFormat="1" x14ac:dyDescent="0.35">
      <c r="A58" s="9">
        <v>2019</v>
      </c>
      <c r="B58" s="15">
        <v>14001</v>
      </c>
      <c r="C58" s="16" t="s">
        <v>56</v>
      </c>
      <c r="D58" s="11">
        <v>1558434</v>
      </c>
      <c r="E58" s="11">
        <v>0</v>
      </c>
      <c r="F58" s="12">
        <f t="shared" si="0"/>
        <v>1558434</v>
      </c>
      <c r="G58" s="11">
        <v>0</v>
      </c>
      <c r="H58" s="13">
        <v>95096</v>
      </c>
      <c r="I58" s="13">
        <v>66878</v>
      </c>
    </row>
    <row r="59" spans="1:9" s="14" customFormat="1" x14ac:dyDescent="0.35">
      <c r="A59" s="9">
        <v>2019</v>
      </c>
      <c r="B59" s="15">
        <v>6002</v>
      </c>
      <c r="C59" s="16" t="s">
        <v>57</v>
      </c>
      <c r="D59" s="11">
        <v>415804</v>
      </c>
      <c r="E59" s="11">
        <v>0</v>
      </c>
      <c r="F59" s="12">
        <f t="shared" si="0"/>
        <v>415804</v>
      </c>
      <c r="G59" s="11">
        <v>0</v>
      </c>
      <c r="H59" s="13">
        <v>0</v>
      </c>
      <c r="I59" s="13">
        <v>0</v>
      </c>
    </row>
    <row r="60" spans="1:9" s="14" customFormat="1" x14ac:dyDescent="0.35">
      <c r="A60" s="9">
        <v>2019</v>
      </c>
      <c r="B60" s="15">
        <v>33001</v>
      </c>
      <c r="C60" s="16" t="s">
        <v>58</v>
      </c>
      <c r="D60" s="11">
        <v>1139437</v>
      </c>
      <c r="E60" s="11">
        <v>0</v>
      </c>
      <c r="F60" s="12">
        <f t="shared" si="0"/>
        <v>1139437</v>
      </c>
      <c r="G60" s="11">
        <v>0</v>
      </c>
      <c r="H60" s="13">
        <v>0</v>
      </c>
      <c r="I60" s="13">
        <v>0</v>
      </c>
    </row>
    <row r="61" spans="1:9" s="14" customFormat="1" x14ac:dyDescent="0.35">
      <c r="A61" s="9">
        <v>2019</v>
      </c>
      <c r="B61" s="15">
        <v>49004</v>
      </c>
      <c r="C61" s="16" t="s">
        <v>59</v>
      </c>
      <c r="D61" s="11">
        <v>1986206</v>
      </c>
      <c r="E61" s="11">
        <v>0</v>
      </c>
      <c r="F61" s="12">
        <f t="shared" si="0"/>
        <v>1986206</v>
      </c>
      <c r="G61" s="11">
        <v>0</v>
      </c>
      <c r="H61" s="13">
        <v>153534</v>
      </c>
      <c r="I61" s="13">
        <v>0</v>
      </c>
    </row>
    <row r="62" spans="1:9" s="14" customFormat="1" x14ac:dyDescent="0.35">
      <c r="A62" s="9">
        <v>2019</v>
      </c>
      <c r="B62" s="15">
        <v>63001</v>
      </c>
      <c r="C62" s="16" t="s">
        <v>60</v>
      </c>
      <c r="D62" s="11">
        <v>1648647</v>
      </c>
      <c r="E62" s="11">
        <v>0</v>
      </c>
      <c r="F62" s="12">
        <f t="shared" si="0"/>
        <v>1648647</v>
      </c>
      <c r="G62" s="11">
        <v>0</v>
      </c>
      <c r="H62" s="13">
        <v>144701</v>
      </c>
      <c r="I62" s="13">
        <v>0</v>
      </c>
    </row>
    <row r="63" spans="1:9" s="14" customFormat="1" x14ac:dyDescent="0.35">
      <c r="A63" s="9">
        <v>2019</v>
      </c>
      <c r="B63" s="15">
        <v>53001</v>
      </c>
      <c r="C63" s="16" t="s">
        <v>61</v>
      </c>
      <c r="D63" s="11">
        <v>801857</v>
      </c>
      <c r="E63" s="11">
        <v>0</v>
      </c>
      <c r="F63" s="12">
        <f t="shared" si="0"/>
        <v>801857</v>
      </c>
      <c r="G63" s="11">
        <v>0</v>
      </c>
      <c r="H63" s="13">
        <v>0</v>
      </c>
      <c r="I63" s="13">
        <v>0</v>
      </c>
    </row>
    <row r="64" spans="1:9" s="14" customFormat="1" x14ac:dyDescent="0.35">
      <c r="A64" s="9">
        <v>2019</v>
      </c>
      <c r="B64" s="15">
        <v>26004</v>
      </c>
      <c r="C64" s="16" t="s">
        <v>62</v>
      </c>
      <c r="D64" s="11">
        <v>1574773</v>
      </c>
      <c r="E64" s="11">
        <v>0</v>
      </c>
      <c r="F64" s="12">
        <f t="shared" si="0"/>
        <v>1574773</v>
      </c>
      <c r="G64" s="11">
        <v>0</v>
      </c>
      <c r="H64" s="13">
        <v>0</v>
      </c>
      <c r="I64" s="13">
        <v>0</v>
      </c>
    </row>
    <row r="65" spans="1:9" s="14" customFormat="1" x14ac:dyDescent="0.35">
      <c r="A65" s="9">
        <v>2019</v>
      </c>
      <c r="B65" s="17">
        <v>6006</v>
      </c>
      <c r="C65" s="16" t="s">
        <v>63</v>
      </c>
      <c r="D65" s="11">
        <v>0</v>
      </c>
      <c r="E65" s="11">
        <v>0</v>
      </c>
      <c r="F65" s="12">
        <f t="shared" si="0"/>
        <v>0</v>
      </c>
      <c r="G65" s="11">
        <v>0</v>
      </c>
      <c r="H65" s="13">
        <v>0</v>
      </c>
      <c r="I65" s="13">
        <v>0</v>
      </c>
    </row>
    <row r="66" spans="1:9" s="14" customFormat="1" x14ac:dyDescent="0.35">
      <c r="A66" s="9">
        <v>2019</v>
      </c>
      <c r="B66" s="15">
        <v>27001</v>
      </c>
      <c r="C66" s="16" t="s">
        <v>64</v>
      </c>
      <c r="D66" s="11">
        <v>1102605</v>
      </c>
      <c r="E66" s="11">
        <v>53048</v>
      </c>
      <c r="F66" s="12">
        <f t="shared" si="0"/>
        <v>1155653</v>
      </c>
      <c r="G66" s="11">
        <v>0</v>
      </c>
      <c r="H66" s="13">
        <v>0</v>
      </c>
      <c r="I66" s="13">
        <v>0</v>
      </c>
    </row>
    <row r="67" spans="1:9" s="14" customFormat="1" x14ac:dyDescent="0.35">
      <c r="A67" s="9">
        <v>2019</v>
      </c>
      <c r="B67" s="15">
        <v>28003</v>
      </c>
      <c r="C67" s="16" t="s">
        <v>65</v>
      </c>
      <c r="D67" s="11">
        <v>2958525</v>
      </c>
      <c r="E67" s="11">
        <v>0</v>
      </c>
      <c r="F67" s="12">
        <f t="shared" si="0"/>
        <v>2958525</v>
      </c>
      <c r="G67" s="11">
        <v>0</v>
      </c>
      <c r="H67" s="13">
        <v>0</v>
      </c>
      <c r="I67" s="13">
        <v>0</v>
      </c>
    </row>
    <row r="68" spans="1:9" s="14" customFormat="1" x14ac:dyDescent="0.35">
      <c r="A68" s="9">
        <v>2019</v>
      </c>
      <c r="B68" s="15">
        <v>30001</v>
      </c>
      <c r="C68" s="16" t="s">
        <v>66</v>
      </c>
      <c r="D68" s="11">
        <v>1655792</v>
      </c>
      <c r="E68" s="11">
        <v>0</v>
      </c>
      <c r="F68" s="12">
        <f t="shared" si="0"/>
        <v>1655792</v>
      </c>
      <c r="G68" s="11">
        <v>0</v>
      </c>
      <c r="H68" s="13">
        <v>0</v>
      </c>
      <c r="I68" s="13">
        <v>0</v>
      </c>
    </row>
    <row r="69" spans="1:9" s="14" customFormat="1" x14ac:dyDescent="0.35">
      <c r="A69" s="9">
        <v>2019</v>
      </c>
      <c r="B69" s="15">
        <v>31001</v>
      </c>
      <c r="C69" s="16" t="s">
        <v>67</v>
      </c>
      <c r="D69" s="11">
        <v>328563</v>
      </c>
      <c r="E69" s="11">
        <v>110000</v>
      </c>
      <c r="F69" s="12">
        <f t="shared" si="0"/>
        <v>438563</v>
      </c>
      <c r="G69" s="11">
        <v>0</v>
      </c>
      <c r="H69" s="13">
        <v>0</v>
      </c>
      <c r="I69" s="13">
        <v>0</v>
      </c>
    </row>
    <row r="70" spans="1:9" s="14" customFormat="1" x14ac:dyDescent="0.35">
      <c r="A70" s="9">
        <v>2019</v>
      </c>
      <c r="B70" s="15">
        <v>41002</v>
      </c>
      <c r="C70" s="16" t="s">
        <v>68</v>
      </c>
      <c r="D70" s="11">
        <v>17623964</v>
      </c>
      <c r="E70" s="11">
        <v>0</v>
      </c>
      <c r="F70" s="12">
        <f t="shared" si="0"/>
        <v>17623964</v>
      </c>
      <c r="G70" s="11">
        <v>0</v>
      </c>
      <c r="H70" s="13">
        <v>2331627</v>
      </c>
      <c r="I70" s="13">
        <v>0</v>
      </c>
    </row>
    <row r="71" spans="1:9" s="14" customFormat="1" x14ac:dyDescent="0.35">
      <c r="A71" s="9">
        <v>2019</v>
      </c>
      <c r="B71" s="15">
        <v>14002</v>
      </c>
      <c r="C71" s="16" t="s">
        <v>69</v>
      </c>
      <c r="D71" s="11">
        <v>860149</v>
      </c>
      <c r="E71" s="11">
        <v>0</v>
      </c>
      <c r="F71" s="12">
        <f t="shared" si="0"/>
        <v>860149</v>
      </c>
      <c r="G71" s="11">
        <v>0</v>
      </c>
      <c r="H71" s="13">
        <v>0</v>
      </c>
      <c r="I71" s="13">
        <v>86290</v>
      </c>
    </row>
    <row r="72" spans="1:9" s="14" customFormat="1" x14ac:dyDescent="0.35">
      <c r="A72" s="9">
        <v>2019</v>
      </c>
      <c r="B72" s="15">
        <v>10001</v>
      </c>
      <c r="C72" s="16" t="s">
        <v>70</v>
      </c>
      <c r="D72" s="11">
        <v>206545</v>
      </c>
      <c r="E72" s="11">
        <v>0</v>
      </c>
      <c r="F72" s="12">
        <f t="shared" ref="F72:F135" si="1">D72+E72</f>
        <v>206545</v>
      </c>
      <c r="G72" s="11">
        <v>0</v>
      </c>
      <c r="H72" s="13">
        <v>0</v>
      </c>
      <c r="I72" s="13">
        <v>0</v>
      </c>
    </row>
    <row r="73" spans="1:9" s="14" customFormat="1" x14ac:dyDescent="0.35">
      <c r="A73" s="9">
        <v>2019</v>
      </c>
      <c r="B73" s="15">
        <v>34002</v>
      </c>
      <c r="C73" s="16" t="s">
        <v>77</v>
      </c>
      <c r="D73" s="11">
        <v>62793</v>
      </c>
      <c r="E73" s="11">
        <v>30255</v>
      </c>
      <c r="F73" s="12">
        <f t="shared" si="1"/>
        <v>93048</v>
      </c>
      <c r="G73" s="11">
        <v>0</v>
      </c>
      <c r="H73" s="13">
        <v>0</v>
      </c>
      <c r="I73" s="13">
        <v>0</v>
      </c>
    </row>
    <row r="74" spans="1:9" s="14" customFormat="1" x14ac:dyDescent="0.35">
      <c r="A74" s="9">
        <v>2019</v>
      </c>
      <c r="B74" s="15">
        <v>51002</v>
      </c>
      <c r="C74" s="16" t="s">
        <v>71</v>
      </c>
      <c r="D74" s="11">
        <v>0</v>
      </c>
      <c r="E74" s="11">
        <v>0</v>
      </c>
      <c r="F74" s="12">
        <f t="shared" si="1"/>
        <v>0</v>
      </c>
      <c r="G74" s="11">
        <v>0</v>
      </c>
      <c r="H74" s="13">
        <v>0</v>
      </c>
      <c r="I74" s="13">
        <v>0</v>
      </c>
    </row>
    <row r="75" spans="1:9" s="14" customFormat="1" x14ac:dyDescent="0.35">
      <c r="A75" s="9">
        <v>2019</v>
      </c>
      <c r="B75" s="15">
        <v>56006</v>
      </c>
      <c r="C75" s="16" t="s">
        <v>72</v>
      </c>
      <c r="D75" s="11">
        <v>196672</v>
      </c>
      <c r="E75" s="11">
        <v>0</v>
      </c>
      <c r="F75" s="12">
        <f t="shared" si="1"/>
        <v>196672</v>
      </c>
      <c r="G75" s="11">
        <v>0</v>
      </c>
      <c r="H75" s="13">
        <v>0</v>
      </c>
      <c r="I75" s="13">
        <v>0</v>
      </c>
    </row>
    <row r="76" spans="1:9" s="14" customFormat="1" x14ac:dyDescent="0.35">
      <c r="A76" s="9">
        <v>2019</v>
      </c>
      <c r="B76" s="15">
        <v>23002</v>
      </c>
      <c r="C76" s="16" t="s">
        <v>73</v>
      </c>
      <c r="D76" s="11">
        <v>2387584</v>
      </c>
      <c r="E76" s="11">
        <v>0</v>
      </c>
      <c r="F76" s="12">
        <f t="shared" si="1"/>
        <v>2387584</v>
      </c>
      <c r="G76" s="11">
        <v>0</v>
      </c>
      <c r="H76" s="13">
        <v>99946</v>
      </c>
      <c r="I76" s="13">
        <v>0</v>
      </c>
    </row>
    <row r="77" spans="1:9" s="14" customFormat="1" x14ac:dyDescent="0.35">
      <c r="A77" s="9">
        <v>2019</v>
      </c>
      <c r="B77" s="15">
        <v>53002</v>
      </c>
      <c r="C77" s="16" t="s">
        <v>74</v>
      </c>
      <c r="D77" s="11">
        <v>0</v>
      </c>
      <c r="E77" s="11">
        <v>110000</v>
      </c>
      <c r="F77" s="12">
        <f t="shared" si="1"/>
        <v>110000</v>
      </c>
      <c r="G77" s="11">
        <v>0</v>
      </c>
      <c r="H77" s="13">
        <v>0</v>
      </c>
      <c r="I77" s="13">
        <v>0</v>
      </c>
    </row>
    <row r="78" spans="1:9" s="14" customFormat="1" x14ac:dyDescent="0.35">
      <c r="A78" s="9">
        <v>2019</v>
      </c>
      <c r="B78" s="15">
        <v>48003</v>
      </c>
      <c r="C78" s="16" t="s">
        <v>75</v>
      </c>
      <c r="D78" s="11">
        <v>669967</v>
      </c>
      <c r="E78" s="11">
        <v>0</v>
      </c>
      <c r="F78" s="12">
        <f t="shared" si="1"/>
        <v>669967</v>
      </c>
      <c r="G78" s="11">
        <v>0</v>
      </c>
      <c r="H78" s="13">
        <v>0</v>
      </c>
      <c r="I78" s="13">
        <v>0</v>
      </c>
    </row>
    <row r="79" spans="1:9" s="14" customFormat="1" x14ac:dyDescent="0.35">
      <c r="A79" s="9">
        <v>2019</v>
      </c>
      <c r="B79" s="15">
        <v>2002</v>
      </c>
      <c r="C79" s="16" t="s">
        <v>76</v>
      </c>
      <c r="D79" s="11">
        <v>12554611</v>
      </c>
      <c r="E79" s="11">
        <v>0</v>
      </c>
      <c r="F79" s="12">
        <f t="shared" si="1"/>
        <v>12554611</v>
      </c>
      <c r="G79" s="11">
        <v>65002</v>
      </c>
      <c r="H79" s="13">
        <v>1573308</v>
      </c>
      <c r="I79" s="13">
        <v>0</v>
      </c>
    </row>
    <row r="80" spans="1:9" s="14" customFormat="1" x14ac:dyDescent="0.35">
      <c r="A80" s="9">
        <v>2019</v>
      </c>
      <c r="B80" s="15">
        <v>22006</v>
      </c>
      <c r="C80" s="16" t="s">
        <v>78</v>
      </c>
      <c r="D80" s="11">
        <v>769422</v>
      </c>
      <c r="E80" s="11">
        <v>0</v>
      </c>
      <c r="F80" s="12">
        <f t="shared" si="1"/>
        <v>769422</v>
      </c>
      <c r="G80" s="11">
        <v>0</v>
      </c>
      <c r="H80" s="13">
        <v>0</v>
      </c>
      <c r="I80" s="13">
        <v>0</v>
      </c>
    </row>
    <row r="81" spans="1:9" s="14" customFormat="1" x14ac:dyDescent="0.35">
      <c r="A81" s="9">
        <v>2019</v>
      </c>
      <c r="B81" s="15">
        <v>13003</v>
      </c>
      <c r="C81" s="16" t="s">
        <v>79</v>
      </c>
      <c r="D81" s="11">
        <v>966964</v>
      </c>
      <c r="E81" s="11">
        <v>0</v>
      </c>
      <c r="F81" s="12">
        <f t="shared" si="1"/>
        <v>966964</v>
      </c>
      <c r="G81" s="11">
        <v>0</v>
      </c>
      <c r="H81" s="13">
        <v>0</v>
      </c>
      <c r="I81" s="13">
        <v>0</v>
      </c>
    </row>
    <row r="82" spans="1:9" s="14" customFormat="1" x14ac:dyDescent="0.35">
      <c r="A82" s="9">
        <v>2019</v>
      </c>
      <c r="B82" s="15">
        <v>2003</v>
      </c>
      <c r="C82" s="16" t="s">
        <v>80</v>
      </c>
      <c r="D82" s="11">
        <v>268171</v>
      </c>
      <c r="E82" s="11">
        <v>0</v>
      </c>
      <c r="F82" s="12">
        <f t="shared" si="1"/>
        <v>268171</v>
      </c>
      <c r="G82" s="11">
        <v>0</v>
      </c>
      <c r="H82" s="13">
        <v>0</v>
      </c>
      <c r="I82" s="13">
        <v>0</v>
      </c>
    </row>
    <row r="83" spans="1:9" s="14" customFormat="1" x14ac:dyDescent="0.35">
      <c r="A83" s="9">
        <v>2019</v>
      </c>
      <c r="B83" s="15">
        <v>37003</v>
      </c>
      <c r="C83" s="16" t="s">
        <v>81</v>
      </c>
      <c r="D83" s="11">
        <v>531579</v>
      </c>
      <c r="E83" s="11">
        <v>110000</v>
      </c>
      <c r="F83" s="12">
        <f t="shared" si="1"/>
        <v>641579</v>
      </c>
      <c r="G83" s="11">
        <v>0</v>
      </c>
      <c r="H83" s="13">
        <v>0</v>
      </c>
      <c r="I83" s="13">
        <v>0</v>
      </c>
    </row>
    <row r="84" spans="1:9" s="14" customFormat="1" x14ac:dyDescent="0.35">
      <c r="A84" s="9">
        <v>2019</v>
      </c>
      <c r="B84" s="15">
        <v>35002</v>
      </c>
      <c r="C84" s="16" t="s">
        <v>82</v>
      </c>
      <c r="D84" s="11">
        <v>1468198</v>
      </c>
      <c r="E84" s="11">
        <v>61512</v>
      </c>
      <c r="F84" s="12">
        <f t="shared" si="1"/>
        <v>1529710</v>
      </c>
      <c r="G84" s="11">
        <v>0</v>
      </c>
      <c r="H84" s="13">
        <v>0</v>
      </c>
      <c r="I84" s="13">
        <v>0</v>
      </c>
    </row>
    <row r="85" spans="1:9" s="14" customFormat="1" x14ac:dyDescent="0.35">
      <c r="A85" s="9">
        <v>2019</v>
      </c>
      <c r="B85" s="15">
        <v>7002</v>
      </c>
      <c r="C85" s="16" t="s">
        <v>83</v>
      </c>
      <c r="D85" s="11">
        <v>1050465</v>
      </c>
      <c r="E85" s="11">
        <v>0</v>
      </c>
      <c r="F85" s="12">
        <f t="shared" si="1"/>
        <v>1050465</v>
      </c>
      <c r="G85" s="11">
        <v>0</v>
      </c>
      <c r="H85" s="13">
        <v>0</v>
      </c>
      <c r="I85" s="13">
        <v>0</v>
      </c>
    </row>
    <row r="86" spans="1:9" s="14" customFormat="1" x14ac:dyDescent="0.35">
      <c r="A86" s="9">
        <v>2019</v>
      </c>
      <c r="B86" s="15">
        <v>38003</v>
      </c>
      <c r="C86" s="16" t="s">
        <v>84</v>
      </c>
      <c r="D86" s="11">
        <v>565730</v>
      </c>
      <c r="E86" s="11">
        <v>0</v>
      </c>
      <c r="F86" s="12">
        <f t="shared" si="1"/>
        <v>565730</v>
      </c>
      <c r="G86" s="11">
        <v>0</v>
      </c>
      <c r="H86" s="13">
        <v>0</v>
      </c>
      <c r="I86" s="13">
        <v>0</v>
      </c>
    </row>
    <row r="87" spans="1:9" s="14" customFormat="1" x14ac:dyDescent="0.35">
      <c r="A87" s="9">
        <v>2019</v>
      </c>
      <c r="B87" s="15">
        <v>45005</v>
      </c>
      <c r="C87" s="16" t="s">
        <v>153</v>
      </c>
      <c r="D87" s="11">
        <v>509622</v>
      </c>
      <c r="E87" s="11">
        <v>0</v>
      </c>
      <c r="F87" s="12">
        <f t="shared" si="1"/>
        <v>509622</v>
      </c>
      <c r="G87" s="11">
        <v>0</v>
      </c>
      <c r="H87" s="13">
        <v>0</v>
      </c>
      <c r="I87" s="13">
        <v>0</v>
      </c>
    </row>
    <row r="88" spans="1:9" s="14" customFormat="1" x14ac:dyDescent="0.35">
      <c r="A88" s="9">
        <v>2019</v>
      </c>
      <c r="B88" s="15">
        <v>40001</v>
      </c>
      <c r="C88" s="16" t="s">
        <v>85</v>
      </c>
      <c r="D88" s="11">
        <v>265090</v>
      </c>
      <c r="E88" s="11">
        <v>0</v>
      </c>
      <c r="F88" s="12">
        <f t="shared" si="1"/>
        <v>265090</v>
      </c>
      <c r="G88" s="11">
        <v>0</v>
      </c>
      <c r="H88" s="13">
        <v>0</v>
      </c>
      <c r="I88" s="13">
        <v>0</v>
      </c>
    </row>
    <row r="89" spans="1:9" s="14" customFormat="1" x14ac:dyDescent="0.35">
      <c r="A89" s="9">
        <v>2019</v>
      </c>
      <c r="B89" s="15">
        <v>52004</v>
      </c>
      <c r="C89" s="16" t="s">
        <v>149</v>
      </c>
      <c r="D89" s="11">
        <v>699508</v>
      </c>
      <c r="E89" s="11">
        <v>46697</v>
      </c>
      <c r="F89" s="12">
        <f t="shared" si="1"/>
        <v>746205</v>
      </c>
      <c r="G89" s="11">
        <v>0</v>
      </c>
      <c r="H89" s="13">
        <v>0</v>
      </c>
      <c r="I89" s="13">
        <v>0</v>
      </c>
    </row>
    <row r="90" spans="1:9" s="14" customFormat="1" x14ac:dyDescent="0.35">
      <c r="A90" s="9">
        <v>2019</v>
      </c>
      <c r="B90" s="15">
        <v>41004</v>
      </c>
      <c r="C90" s="16" t="s">
        <v>86</v>
      </c>
      <c r="D90" s="11">
        <v>4089735</v>
      </c>
      <c r="E90" s="11">
        <v>0</v>
      </c>
      <c r="F90" s="12">
        <f t="shared" si="1"/>
        <v>4089735</v>
      </c>
      <c r="G90" s="11">
        <v>0</v>
      </c>
      <c r="H90" s="13">
        <v>364585</v>
      </c>
      <c r="I90" s="13">
        <v>0</v>
      </c>
    </row>
    <row r="91" spans="1:9" s="14" customFormat="1" x14ac:dyDescent="0.35">
      <c r="A91" s="9">
        <v>2019</v>
      </c>
      <c r="B91" s="15">
        <v>44002</v>
      </c>
      <c r="C91" s="16" t="s">
        <v>87</v>
      </c>
      <c r="D91" s="11">
        <v>789832</v>
      </c>
      <c r="E91" s="11">
        <v>64832</v>
      </c>
      <c r="F91" s="12">
        <f t="shared" si="1"/>
        <v>854664</v>
      </c>
      <c r="G91" s="11">
        <v>0</v>
      </c>
      <c r="H91" s="13">
        <v>0</v>
      </c>
      <c r="I91" s="13">
        <v>0</v>
      </c>
    </row>
    <row r="92" spans="1:9" s="14" customFormat="1" x14ac:dyDescent="0.35">
      <c r="A92" s="9">
        <v>2019</v>
      </c>
      <c r="B92" s="15">
        <v>42001</v>
      </c>
      <c r="C92" s="16" t="s">
        <v>88</v>
      </c>
      <c r="D92" s="11">
        <v>1177445</v>
      </c>
      <c r="E92" s="11">
        <v>40181</v>
      </c>
      <c r="F92" s="12">
        <f t="shared" si="1"/>
        <v>1217626</v>
      </c>
      <c r="G92" s="11">
        <v>0</v>
      </c>
      <c r="H92" s="13">
        <v>0</v>
      </c>
      <c r="I92" s="13">
        <v>0</v>
      </c>
    </row>
    <row r="93" spans="1:9" s="14" customFormat="1" x14ac:dyDescent="0.35">
      <c r="A93" s="9">
        <v>2019</v>
      </c>
      <c r="B93" s="15">
        <v>39002</v>
      </c>
      <c r="C93" s="16" t="s">
        <v>89</v>
      </c>
      <c r="D93" s="11">
        <v>3363933</v>
      </c>
      <c r="E93" s="11">
        <v>0</v>
      </c>
      <c r="F93" s="12">
        <f t="shared" si="1"/>
        <v>3363933</v>
      </c>
      <c r="G93" s="11">
        <v>0</v>
      </c>
      <c r="H93" s="13">
        <v>194226</v>
      </c>
      <c r="I93" s="13">
        <v>0</v>
      </c>
    </row>
    <row r="94" spans="1:9" s="14" customFormat="1" x14ac:dyDescent="0.35">
      <c r="A94" s="9">
        <v>2019</v>
      </c>
      <c r="B94" s="15">
        <v>60003</v>
      </c>
      <c r="C94" s="16" t="s">
        <v>90</v>
      </c>
      <c r="D94" s="11">
        <v>440926</v>
      </c>
      <c r="E94" s="11">
        <v>0</v>
      </c>
      <c r="F94" s="12">
        <f t="shared" si="1"/>
        <v>440926</v>
      </c>
      <c r="G94" s="11">
        <v>0</v>
      </c>
      <c r="H94" s="13">
        <v>0</v>
      </c>
      <c r="I94" s="13">
        <v>211033</v>
      </c>
    </row>
    <row r="95" spans="1:9" s="14" customFormat="1" x14ac:dyDescent="0.35">
      <c r="A95" s="9">
        <v>2019</v>
      </c>
      <c r="B95" s="15">
        <v>43007</v>
      </c>
      <c r="C95" s="16" t="s">
        <v>91</v>
      </c>
      <c r="D95" s="11">
        <v>1639862</v>
      </c>
      <c r="E95" s="11">
        <v>0</v>
      </c>
      <c r="F95" s="12">
        <f t="shared" si="1"/>
        <v>1639862</v>
      </c>
      <c r="G95" s="11">
        <v>0</v>
      </c>
      <c r="H95" s="13">
        <v>0</v>
      </c>
      <c r="I95" s="13">
        <v>79332</v>
      </c>
    </row>
    <row r="96" spans="1:9" s="14" customFormat="1" x14ac:dyDescent="0.35">
      <c r="A96" s="9">
        <v>2019</v>
      </c>
      <c r="B96" s="15">
        <v>15001</v>
      </c>
      <c r="C96" s="16" t="s">
        <v>92</v>
      </c>
      <c r="D96" s="11">
        <v>856332</v>
      </c>
      <c r="E96" s="11">
        <v>110000</v>
      </c>
      <c r="F96" s="12">
        <f t="shared" si="1"/>
        <v>966332</v>
      </c>
      <c r="G96" s="11">
        <v>0</v>
      </c>
      <c r="H96" s="13">
        <v>0</v>
      </c>
      <c r="I96" s="13">
        <v>0</v>
      </c>
    </row>
    <row r="97" spans="1:9" s="14" customFormat="1" x14ac:dyDescent="0.35">
      <c r="A97" s="9">
        <v>2019</v>
      </c>
      <c r="B97" s="15">
        <v>15002</v>
      </c>
      <c r="C97" s="16" t="s">
        <v>93</v>
      </c>
      <c r="D97" s="11">
        <v>2345143</v>
      </c>
      <c r="E97" s="11">
        <v>0</v>
      </c>
      <c r="F97" s="12">
        <f t="shared" si="1"/>
        <v>2345143</v>
      </c>
      <c r="G97" s="11">
        <v>0</v>
      </c>
      <c r="H97" s="13">
        <v>304802</v>
      </c>
      <c r="I97" s="13">
        <v>0</v>
      </c>
    </row>
    <row r="98" spans="1:9" s="14" customFormat="1" x14ac:dyDescent="0.35">
      <c r="A98" s="9">
        <v>2019</v>
      </c>
      <c r="B98" s="15">
        <v>46001</v>
      </c>
      <c r="C98" s="16" t="s">
        <v>94</v>
      </c>
      <c r="D98" s="11">
        <v>9940415</v>
      </c>
      <c r="E98" s="11">
        <v>0</v>
      </c>
      <c r="F98" s="12">
        <f t="shared" si="1"/>
        <v>9940415</v>
      </c>
      <c r="G98" s="11">
        <v>0</v>
      </c>
      <c r="H98" s="13">
        <v>433079</v>
      </c>
      <c r="I98" s="13">
        <v>0</v>
      </c>
    </row>
    <row r="99" spans="1:9" s="14" customFormat="1" x14ac:dyDescent="0.35">
      <c r="A99" s="9">
        <v>2019</v>
      </c>
      <c r="B99" s="15">
        <v>33002</v>
      </c>
      <c r="C99" s="16" t="s">
        <v>95</v>
      </c>
      <c r="D99" s="11">
        <v>1171180</v>
      </c>
      <c r="E99" s="11">
        <v>0</v>
      </c>
      <c r="F99" s="12">
        <f t="shared" si="1"/>
        <v>1171180</v>
      </c>
      <c r="G99" s="11">
        <v>0</v>
      </c>
      <c r="H99" s="13">
        <v>0</v>
      </c>
      <c r="I99" s="13">
        <v>0</v>
      </c>
    </row>
    <row r="100" spans="1:9" s="14" customFormat="1" x14ac:dyDescent="0.35">
      <c r="A100" s="9">
        <v>2019</v>
      </c>
      <c r="B100" s="15">
        <v>25004</v>
      </c>
      <c r="C100" s="16" t="s">
        <v>96</v>
      </c>
      <c r="D100" s="11">
        <v>2685277</v>
      </c>
      <c r="E100" s="11">
        <v>0</v>
      </c>
      <c r="F100" s="12">
        <f t="shared" si="1"/>
        <v>2685277</v>
      </c>
      <c r="G100" s="11">
        <v>0</v>
      </c>
      <c r="H100" s="13">
        <v>0</v>
      </c>
      <c r="I100" s="13">
        <v>0</v>
      </c>
    </row>
    <row r="101" spans="1:9" s="14" customFormat="1" x14ac:dyDescent="0.35">
      <c r="A101" s="9">
        <v>2019</v>
      </c>
      <c r="B101" s="15">
        <v>29004</v>
      </c>
      <c r="C101" s="16" t="s">
        <v>97</v>
      </c>
      <c r="D101" s="11">
        <v>428499</v>
      </c>
      <c r="E101" s="11">
        <v>31319</v>
      </c>
      <c r="F101" s="12">
        <f t="shared" si="1"/>
        <v>459818</v>
      </c>
      <c r="G101" s="11">
        <v>0</v>
      </c>
      <c r="H101" s="13">
        <v>0</v>
      </c>
      <c r="I101" s="13">
        <v>0</v>
      </c>
    </row>
    <row r="102" spans="1:9" s="14" customFormat="1" x14ac:dyDescent="0.35">
      <c r="A102" s="9">
        <v>2019</v>
      </c>
      <c r="B102" s="15">
        <v>17002</v>
      </c>
      <c r="C102" s="16" t="s">
        <v>98</v>
      </c>
      <c r="D102" s="11">
        <v>9925682</v>
      </c>
      <c r="E102" s="11">
        <v>0</v>
      </c>
      <c r="F102" s="12">
        <f t="shared" si="1"/>
        <v>9925682</v>
      </c>
      <c r="G102" s="11">
        <v>278805</v>
      </c>
      <c r="H102" s="13">
        <v>1297495</v>
      </c>
      <c r="I102" s="13">
        <v>0</v>
      </c>
    </row>
    <row r="103" spans="1:9" s="14" customFormat="1" x14ac:dyDescent="0.35">
      <c r="A103" s="9">
        <v>2019</v>
      </c>
      <c r="B103" s="15">
        <v>62006</v>
      </c>
      <c r="C103" s="16" t="s">
        <v>99</v>
      </c>
      <c r="D103" s="11">
        <v>2207574</v>
      </c>
      <c r="E103" s="11">
        <v>0</v>
      </c>
      <c r="F103" s="12">
        <f t="shared" si="1"/>
        <v>2207574</v>
      </c>
      <c r="G103" s="11">
        <v>0</v>
      </c>
      <c r="H103" s="13">
        <v>250314</v>
      </c>
      <c r="I103" s="13">
        <v>0</v>
      </c>
    </row>
    <row r="104" spans="1:9" s="14" customFormat="1" x14ac:dyDescent="0.35">
      <c r="A104" s="9">
        <v>2019</v>
      </c>
      <c r="B104" s="15">
        <v>43002</v>
      </c>
      <c r="C104" s="16" t="s">
        <v>100</v>
      </c>
      <c r="D104" s="11">
        <v>1243110</v>
      </c>
      <c r="E104" s="11">
        <v>0</v>
      </c>
      <c r="F104" s="12">
        <f t="shared" si="1"/>
        <v>1243110</v>
      </c>
      <c r="G104" s="11">
        <v>0</v>
      </c>
      <c r="H104" s="13">
        <v>9249</v>
      </c>
      <c r="I104" s="13">
        <v>140162</v>
      </c>
    </row>
    <row r="105" spans="1:9" s="14" customFormat="1" x14ac:dyDescent="0.35">
      <c r="A105" s="9">
        <v>2019</v>
      </c>
      <c r="B105" s="15">
        <v>17003</v>
      </c>
      <c r="C105" s="16" t="s">
        <v>101</v>
      </c>
      <c r="D105" s="11">
        <v>1099842</v>
      </c>
      <c r="E105" s="11">
        <v>0</v>
      </c>
      <c r="F105" s="12">
        <f t="shared" si="1"/>
        <v>1099842</v>
      </c>
      <c r="G105" s="11">
        <v>0</v>
      </c>
      <c r="H105" s="13">
        <v>0</v>
      </c>
      <c r="I105" s="13">
        <v>196012</v>
      </c>
    </row>
    <row r="106" spans="1:9" s="14" customFormat="1" x14ac:dyDescent="0.35">
      <c r="A106" s="9">
        <v>2019</v>
      </c>
      <c r="B106" s="15">
        <v>51003</v>
      </c>
      <c r="C106" s="16" t="s">
        <v>102</v>
      </c>
      <c r="D106" s="11">
        <v>1402275</v>
      </c>
      <c r="E106" s="11">
        <v>0</v>
      </c>
      <c r="F106" s="12">
        <f t="shared" si="1"/>
        <v>1402275</v>
      </c>
      <c r="G106" s="11">
        <v>0</v>
      </c>
      <c r="H106" s="13">
        <v>0</v>
      </c>
      <c r="I106" s="13">
        <v>0</v>
      </c>
    </row>
    <row r="107" spans="1:9" s="14" customFormat="1" x14ac:dyDescent="0.35">
      <c r="A107" s="9">
        <v>2019</v>
      </c>
      <c r="B107" s="15">
        <v>9002</v>
      </c>
      <c r="C107" s="16" t="s">
        <v>103</v>
      </c>
      <c r="D107" s="11">
        <v>1083997</v>
      </c>
      <c r="E107" s="11">
        <v>42600</v>
      </c>
      <c r="F107" s="12">
        <f t="shared" si="1"/>
        <v>1126597</v>
      </c>
      <c r="G107" s="11">
        <v>0</v>
      </c>
      <c r="H107" s="13">
        <v>106769</v>
      </c>
      <c r="I107" s="13">
        <v>0</v>
      </c>
    </row>
    <row r="108" spans="1:9" s="14" customFormat="1" x14ac:dyDescent="0.35">
      <c r="A108" s="9">
        <v>2019</v>
      </c>
      <c r="B108" s="15">
        <v>56007</v>
      </c>
      <c r="C108" s="16" t="s">
        <v>104</v>
      </c>
      <c r="D108" s="11">
        <v>427365</v>
      </c>
      <c r="E108" s="11">
        <v>0</v>
      </c>
      <c r="F108" s="12">
        <f t="shared" si="1"/>
        <v>427365</v>
      </c>
      <c r="G108" s="11">
        <v>0</v>
      </c>
      <c r="H108" s="13">
        <v>0</v>
      </c>
      <c r="I108" s="13">
        <v>0</v>
      </c>
    </row>
    <row r="109" spans="1:9" s="14" customFormat="1" x14ac:dyDescent="0.35">
      <c r="A109" s="9">
        <v>2019</v>
      </c>
      <c r="B109" s="15">
        <v>23003</v>
      </c>
      <c r="C109" s="16" t="s">
        <v>105</v>
      </c>
      <c r="D109" s="11">
        <v>719238</v>
      </c>
      <c r="E109" s="11">
        <v>110000</v>
      </c>
      <c r="F109" s="12">
        <f t="shared" si="1"/>
        <v>829238</v>
      </c>
      <c r="G109" s="11">
        <v>0</v>
      </c>
      <c r="H109" s="13">
        <v>56772</v>
      </c>
      <c r="I109" s="13">
        <v>0</v>
      </c>
    </row>
    <row r="110" spans="1:9" s="14" customFormat="1" x14ac:dyDescent="0.35">
      <c r="A110" s="9">
        <v>2019</v>
      </c>
      <c r="B110" s="15">
        <v>65001</v>
      </c>
      <c r="C110" s="16" t="s">
        <v>158</v>
      </c>
      <c r="D110" s="11">
        <v>7152581</v>
      </c>
      <c r="E110" s="11">
        <v>0</v>
      </c>
      <c r="F110" s="12">
        <f t="shared" si="1"/>
        <v>7152581</v>
      </c>
      <c r="G110" s="11">
        <v>0</v>
      </c>
      <c r="H110" s="13">
        <v>2327844</v>
      </c>
      <c r="I110" s="13">
        <v>0</v>
      </c>
    </row>
    <row r="111" spans="1:9" s="14" customFormat="1" x14ac:dyDescent="0.35">
      <c r="A111" s="9">
        <v>2019</v>
      </c>
      <c r="B111" s="15">
        <v>39005</v>
      </c>
      <c r="C111" s="16" t="s">
        <v>106</v>
      </c>
      <c r="D111" s="11">
        <v>660826</v>
      </c>
      <c r="E111" s="11">
        <v>0</v>
      </c>
      <c r="F111" s="12">
        <f t="shared" si="1"/>
        <v>660826</v>
      </c>
      <c r="G111" s="11">
        <v>0</v>
      </c>
      <c r="H111" s="13">
        <v>0</v>
      </c>
      <c r="I111" s="13">
        <v>0</v>
      </c>
    </row>
    <row r="112" spans="1:9" s="14" customFormat="1" x14ac:dyDescent="0.35">
      <c r="A112" s="9">
        <v>2019</v>
      </c>
      <c r="B112" s="15">
        <v>60004</v>
      </c>
      <c r="C112" s="16" t="s">
        <v>107</v>
      </c>
      <c r="D112" s="11">
        <v>1978995</v>
      </c>
      <c r="E112" s="11">
        <v>0</v>
      </c>
      <c r="F112" s="12">
        <f t="shared" si="1"/>
        <v>1978995</v>
      </c>
      <c r="G112" s="11">
        <v>0</v>
      </c>
      <c r="H112" s="13">
        <v>0</v>
      </c>
      <c r="I112" s="13">
        <v>0</v>
      </c>
    </row>
    <row r="113" spans="1:9" s="14" customFormat="1" x14ac:dyDescent="0.35">
      <c r="A113" s="9">
        <v>2019</v>
      </c>
      <c r="B113" s="15">
        <v>33003</v>
      </c>
      <c r="C113" s="16" t="s">
        <v>108</v>
      </c>
      <c r="D113" s="11">
        <v>2100726</v>
      </c>
      <c r="E113" s="11">
        <v>0</v>
      </c>
      <c r="F113" s="12">
        <f t="shared" si="1"/>
        <v>2100726</v>
      </c>
      <c r="G113" s="11">
        <v>62623</v>
      </c>
      <c r="H113" s="13">
        <v>0</v>
      </c>
      <c r="I113" s="13">
        <v>0</v>
      </c>
    </row>
    <row r="114" spans="1:9" s="14" customFormat="1" x14ac:dyDescent="0.35">
      <c r="A114" s="9">
        <v>2019</v>
      </c>
      <c r="B114" s="15">
        <v>32002</v>
      </c>
      <c r="C114" s="16" t="s">
        <v>109</v>
      </c>
      <c r="D114" s="11">
        <v>10190301</v>
      </c>
      <c r="E114" s="11">
        <v>0</v>
      </c>
      <c r="F114" s="12">
        <f t="shared" si="1"/>
        <v>10190301</v>
      </c>
      <c r="G114" s="11">
        <v>0</v>
      </c>
      <c r="H114" s="13">
        <v>981237</v>
      </c>
      <c r="I114" s="13">
        <v>0</v>
      </c>
    </row>
    <row r="115" spans="1:9" s="14" customFormat="1" x14ac:dyDescent="0.35">
      <c r="A115" s="9">
        <v>2019</v>
      </c>
      <c r="B115" s="15">
        <v>1001</v>
      </c>
      <c r="C115" s="16" t="s">
        <v>110</v>
      </c>
      <c r="D115" s="11">
        <v>1611455</v>
      </c>
      <c r="E115" s="11">
        <v>0</v>
      </c>
      <c r="F115" s="12">
        <f t="shared" si="1"/>
        <v>1611455</v>
      </c>
      <c r="G115" s="11">
        <v>180223</v>
      </c>
      <c r="H115" s="13">
        <v>0</v>
      </c>
      <c r="I115" s="13">
        <v>0</v>
      </c>
    </row>
    <row r="116" spans="1:9" s="14" customFormat="1" x14ac:dyDescent="0.35">
      <c r="A116" s="9">
        <v>2019</v>
      </c>
      <c r="B116" s="15">
        <v>11005</v>
      </c>
      <c r="C116" s="16" t="s">
        <v>111</v>
      </c>
      <c r="D116" s="11">
        <v>1351421</v>
      </c>
      <c r="E116" s="11">
        <v>0</v>
      </c>
      <c r="F116" s="12">
        <f t="shared" si="1"/>
        <v>1351421</v>
      </c>
      <c r="G116" s="11">
        <v>0</v>
      </c>
      <c r="H116" s="13">
        <v>0</v>
      </c>
      <c r="I116" s="13">
        <v>0</v>
      </c>
    </row>
    <row r="117" spans="1:9" s="14" customFormat="1" x14ac:dyDescent="0.35">
      <c r="A117" s="9">
        <v>2019</v>
      </c>
      <c r="B117" s="15">
        <v>51004</v>
      </c>
      <c r="C117" s="16" t="s">
        <v>112</v>
      </c>
      <c r="D117" s="11">
        <v>39767017</v>
      </c>
      <c r="E117" s="11">
        <v>0</v>
      </c>
      <c r="F117" s="12">
        <f t="shared" si="1"/>
        <v>39767017</v>
      </c>
      <c r="G117" s="11">
        <v>0</v>
      </c>
      <c r="H117" s="13">
        <v>7532363</v>
      </c>
      <c r="I117" s="13">
        <v>0</v>
      </c>
    </row>
    <row r="118" spans="1:9" s="14" customFormat="1" x14ac:dyDescent="0.35">
      <c r="A118" s="9">
        <v>2019</v>
      </c>
      <c r="B118" s="15">
        <v>56004</v>
      </c>
      <c r="C118" s="16" t="s">
        <v>113</v>
      </c>
      <c r="D118" s="11">
        <v>1769478</v>
      </c>
      <c r="E118" s="11">
        <v>0</v>
      </c>
      <c r="F118" s="12">
        <f t="shared" si="1"/>
        <v>1769478</v>
      </c>
      <c r="G118" s="11">
        <v>0</v>
      </c>
      <c r="H118" s="13">
        <v>155907</v>
      </c>
      <c r="I118" s="13">
        <v>0</v>
      </c>
    </row>
    <row r="119" spans="1:9" s="14" customFormat="1" x14ac:dyDescent="0.35">
      <c r="A119" s="9">
        <v>2019</v>
      </c>
      <c r="B119" s="15">
        <v>54004</v>
      </c>
      <c r="C119" s="16" t="s">
        <v>114</v>
      </c>
      <c r="D119" s="11">
        <v>1287136</v>
      </c>
      <c r="E119" s="11">
        <v>0</v>
      </c>
      <c r="F119" s="12">
        <f t="shared" si="1"/>
        <v>1287136</v>
      </c>
      <c r="G119" s="11">
        <v>0</v>
      </c>
      <c r="H119" s="13">
        <v>0</v>
      </c>
      <c r="I119" s="13">
        <v>0</v>
      </c>
    </row>
    <row r="120" spans="1:9" s="14" customFormat="1" x14ac:dyDescent="0.35">
      <c r="A120" s="9">
        <v>2019</v>
      </c>
      <c r="B120" s="15">
        <v>39004</v>
      </c>
      <c r="C120" s="16" t="s">
        <v>115</v>
      </c>
      <c r="D120" s="11">
        <v>889506</v>
      </c>
      <c r="E120" s="11">
        <v>0</v>
      </c>
      <c r="F120" s="12">
        <f t="shared" si="1"/>
        <v>889506</v>
      </c>
      <c r="G120" s="11">
        <v>0</v>
      </c>
      <c r="H120" s="13">
        <v>0</v>
      </c>
      <c r="I120" s="13">
        <v>0</v>
      </c>
    </row>
    <row r="121" spans="1:9" s="14" customFormat="1" x14ac:dyDescent="0.35">
      <c r="A121" s="9">
        <v>2019</v>
      </c>
      <c r="B121" s="15">
        <v>55005</v>
      </c>
      <c r="C121" s="16" t="s">
        <v>116</v>
      </c>
      <c r="D121" s="11">
        <v>551837</v>
      </c>
      <c r="E121" s="11">
        <v>0</v>
      </c>
      <c r="F121" s="12">
        <f t="shared" si="1"/>
        <v>551837</v>
      </c>
      <c r="G121" s="11">
        <v>0</v>
      </c>
      <c r="H121" s="13">
        <v>0</v>
      </c>
      <c r="I121" s="13">
        <v>0</v>
      </c>
    </row>
    <row r="122" spans="1:9" s="14" customFormat="1" x14ac:dyDescent="0.35">
      <c r="A122" s="9">
        <v>2019</v>
      </c>
      <c r="B122" s="15">
        <v>4003</v>
      </c>
      <c r="C122" s="16" t="s">
        <v>117</v>
      </c>
      <c r="D122" s="11">
        <v>946793</v>
      </c>
      <c r="E122" s="11">
        <v>0</v>
      </c>
      <c r="F122" s="12">
        <f t="shared" si="1"/>
        <v>946793</v>
      </c>
      <c r="G122" s="11">
        <v>0</v>
      </c>
      <c r="H122" s="13">
        <v>0</v>
      </c>
      <c r="I122" s="13">
        <v>0</v>
      </c>
    </row>
    <row r="123" spans="1:9" s="14" customFormat="1" x14ac:dyDescent="0.35">
      <c r="A123" s="9">
        <v>2019</v>
      </c>
      <c r="B123" s="15">
        <v>62005</v>
      </c>
      <c r="C123" s="16" t="s">
        <v>118</v>
      </c>
      <c r="D123" s="11">
        <v>0</v>
      </c>
      <c r="E123" s="11">
        <v>110000</v>
      </c>
      <c r="F123" s="12">
        <f t="shared" si="1"/>
        <v>110000</v>
      </c>
      <c r="G123" s="11">
        <v>0</v>
      </c>
      <c r="H123" s="13">
        <v>0</v>
      </c>
      <c r="I123" s="13">
        <v>0</v>
      </c>
    </row>
    <row r="124" spans="1:9" s="14" customFormat="1" x14ac:dyDescent="0.35">
      <c r="A124" s="9">
        <v>2019</v>
      </c>
      <c r="B124" s="15">
        <v>49005</v>
      </c>
      <c r="C124" s="16" t="s">
        <v>119</v>
      </c>
      <c r="D124" s="11">
        <v>80204969</v>
      </c>
      <c r="E124" s="11">
        <v>0</v>
      </c>
      <c r="F124" s="12">
        <f t="shared" si="1"/>
        <v>80204969</v>
      </c>
      <c r="G124" s="11">
        <v>103122</v>
      </c>
      <c r="H124" s="13">
        <v>19737267</v>
      </c>
      <c r="I124" s="13">
        <v>0</v>
      </c>
    </row>
    <row r="125" spans="1:9" s="14" customFormat="1" x14ac:dyDescent="0.35">
      <c r="A125" s="9">
        <v>2019</v>
      </c>
      <c r="B125" s="15">
        <v>5005</v>
      </c>
      <c r="C125" s="16" t="s">
        <v>120</v>
      </c>
      <c r="D125" s="11">
        <v>2587297</v>
      </c>
      <c r="E125" s="11">
        <v>0</v>
      </c>
      <c r="F125" s="12">
        <f t="shared" si="1"/>
        <v>2587297</v>
      </c>
      <c r="G125" s="11">
        <v>0</v>
      </c>
      <c r="H125" s="13">
        <v>127064</v>
      </c>
      <c r="I125" s="13">
        <v>80892</v>
      </c>
    </row>
    <row r="126" spans="1:9" s="14" customFormat="1" x14ac:dyDescent="0.35">
      <c r="A126" s="9">
        <v>2019</v>
      </c>
      <c r="B126" s="15">
        <v>54002</v>
      </c>
      <c r="C126" s="16" t="s">
        <v>121</v>
      </c>
      <c r="D126" s="11">
        <v>3502039</v>
      </c>
      <c r="E126" s="11">
        <v>0</v>
      </c>
      <c r="F126" s="12">
        <f t="shared" si="1"/>
        <v>3502039</v>
      </c>
      <c r="G126" s="11">
        <v>0</v>
      </c>
      <c r="H126" s="13">
        <v>137265</v>
      </c>
      <c r="I126" s="13">
        <v>0</v>
      </c>
    </row>
    <row r="127" spans="1:9" s="14" customFormat="1" x14ac:dyDescent="0.35">
      <c r="A127" s="9">
        <v>2019</v>
      </c>
      <c r="B127" s="15">
        <v>15003</v>
      </c>
      <c r="C127" s="16" t="s">
        <v>122</v>
      </c>
      <c r="D127" s="11">
        <v>1389892</v>
      </c>
      <c r="E127" s="11">
        <v>0</v>
      </c>
      <c r="F127" s="12">
        <f t="shared" si="1"/>
        <v>1389892</v>
      </c>
      <c r="G127" s="11">
        <v>0</v>
      </c>
      <c r="H127" s="13">
        <v>274683</v>
      </c>
      <c r="I127" s="13">
        <v>0</v>
      </c>
    </row>
    <row r="128" spans="1:9" s="14" customFormat="1" x14ac:dyDescent="0.35">
      <c r="A128" s="9">
        <v>2019</v>
      </c>
      <c r="B128" s="15">
        <v>26005</v>
      </c>
      <c r="C128" s="16" t="s">
        <v>151</v>
      </c>
      <c r="D128" s="11">
        <v>245127</v>
      </c>
      <c r="E128" s="11">
        <v>0</v>
      </c>
      <c r="F128" s="12">
        <f t="shared" si="1"/>
        <v>245127</v>
      </c>
      <c r="G128" s="11">
        <v>0</v>
      </c>
      <c r="H128" s="13">
        <v>0</v>
      </c>
      <c r="I128" s="13">
        <v>0</v>
      </c>
    </row>
    <row r="129" spans="1:9" s="14" customFormat="1" x14ac:dyDescent="0.35">
      <c r="A129" s="9">
        <v>2019</v>
      </c>
      <c r="B129" s="15">
        <v>40002</v>
      </c>
      <c r="C129" s="16" t="s">
        <v>123</v>
      </c>
      <c r="D129" s="11">
        <v>6849691</v>
      </c>
      <c r="E129" s="11">
        <v>0</v>
      </c>
      <c r="F129" s="12">
        <f t="shared" si="1"/>
        <v>6849691</v>
      </c>
      <c r="G129" s="11">
        <v>101593</v>
      </c>
      <c r="H129" s="13">
        <v>461412</v>
      </c>
      <c r="I129" s="13">
        <v>0</v>
      </c>
    </row>
    <row r="130" spans="1:9" s="14" customFormat="1" x14ac:dyDescent="0.35">
      <c r="A130" s="9">
        <v>2019</v>
      </c>
      <c r="B130" s="15">
        <v>57001</v>
      </c>
      <c r="C130" s="16" t="s">
        <v>124</v>
      </c>
      <c r="D130" s="11">
        <v>897685</v>
      </c>
      <c r="E130" s="11">
        <v>0</v>
      </c>
      <c r="F130" s="12">
        <f t="shared" si="1"/>
        <v>897685</v>
      </c>
      <c r="G130" s="11">
        <v>0</v>
      </c>
      <c r="H130" s="13">
        <v>0</v>
      </c>
      <c r="I130" s="13">
        <v>0</v>
      </c>
    </row>
    <row r="131" spans="1:9" s="14" customFormat="1" x14ac:dyDescent="0.35">
      <c r="A131" s="9">
        <v>2019</v>
      </c>
      <c r="B131" s="15">
        <v>54006</v>
      </c>
      <c r="C131" s="16" t="s">
        <v>125</v>
      </c>
      <c r="D131" s="11">
        <v>923661</v>
      </c>
      <c r="E131" s="11">
        <v>0</v>
      </c>
      <c r="F131" s="12">
        <f t="shared" si="1"/>
        <v>923661</v>
      </c>
      <c r="G131" s="11">
        <v>0</v>
      </c>
      <c r="H131" s="13">
        <v>0</v>
      </c>
      <c r="I131" s="13">
        <v>0</v>
      </c>
    </row>
    <row r="132" spans="1:9" s="14" customFormat="1" x14ac:dyDescent="0.35">
      <c r="A132" s="9">
        <v>2019</v>
      </c>
      <c r="B132" s="15">
        <v>41005</v>
      </c>
      <c r="C132" s="16" t="s">
        <v>126</v>
      </c>
      <c r="D132" s="11">
        <v>8622770</v>
      </c>
      <c r="E132" s="11">
        <v>0</v>
      </c>
      <c r="F132" s="12">
        <f t="shared" si="1"/>
        <v>8622770</v>
      </c>
      <c r="G132" s="11">
        <v>0</v>
      </c>
      <c r="H132" s="13">
        <v>1648528</v>
      </c>
      <c r="I132" s="13">
        <v>0</v>
      </c>
    </row>
    <row r="133" spans="1:9" s="14" customFormat="1" x14ac:dyDescent="0.35">
      <c r="A133" s="9">
        <v>2019</v>
      </c>
      <c r="B133" s="15">
        <v>20003</v>
      </c>
      <c r="C133" s="16" t="s">
        <v>127</v>
      </c>
      <c r="D133" s="11">
        <v>1896029</v>
      </c>
      <c r="E133" s="11">
        <v>41895</v>
      </c>
      <c r="F133" s="12">
        <f t="shared" si="1"/>
        <v>1937924</v>
      </c>
      <c r="G133" s="11">
        <v>0</v>
      </c>
      <c r="H133" s="13">
        <v>0</v>
      </c>
      <c r="I133" s="13">
        <v>0</v>
      </c>
    </row>
    <row r="134" spans="1:9" s="14" customFormat="1" x14ac:dyDescent="0.35">
      <c r="A134" s="9">
        <v>2019</v>
      </c>
      <c r="B134" s="15">
        <v>66001</v>
      </c>
      <c r="C134" s="16" t="s">
        <v>128</v>
      </c>
      <c r="D134" s="11">
        <v>12015813</v>
      </c>
      <c r="E134" s="11">
        <v>0</v>
      </c>
      <c r="F134" s="12">
        <f t="shared" si="1"/>
        <v>12015813</v>
      </c>
      <c r="G134" s="11">
        <v>0</v>
      </c>
      <c r="H134" s="13">
        <v>1979146</v>
      </c>
      <c r="I134" s="13">
        <v>0</v>
      </c>
    </row>
    <row r="135" spans="1:9" s="14" customFormat="1" x14ac:dyDescent="0.35">
      <c r="A135" s="9">
        <v>2019</v>
      </c>
      <c r="B135" s="15">
        <v>33005</v>
      </c>
      <c r="C135" s="16" t="s">
        <v>129</v>
      </c>
      <c r="D135" s="11">
        <v>37369</v>
      </c>
      <c r="E135" s="11">
        <v>0</v>
      </c>
      <c r="F135" s="12">
        <f t="shared" si="1"/>
        <v>37369</v>
      </c>
      <c r="G135" s="11">
        <v>0</v>
      </c>
      <c r="H135" s="13">
        <v>0</v>
      </c>
      <c r="I135" s="13">
        <v>0</v>
      </c>
    </row>
    <row r="136" spans="1:9" s="14" customFormat="1" x14ac:dyDescent="0.35">
      <c r="A136" s="9">
        <v>2019</v>
      </c>
      <c r="B136" s="15">
        <v>49006</v>
      </c>
      <c r="C136" s="16" t="s">
        <v>130</v>
      </c>
      <c r="D136" s="11">
        <v>3229301</v>
      </c>
      <c r="E136" s="11">
        <v>0</v>
      </c>
      <c r="F136" s="12">
        <f t="shared" ref="F136:F155" si="2">D136+E136</f>
        <v>3229301</v>
      </c>
      <c r="G136" s="11">
        <v>0</v>
      </c>
      <c r="H136" s="13">
        <v>70033</v>
      </c>
      <c r="I136" s="13">
        <v>212484</v>
      </c>
    </row>
    <row r="137" spans="1:9" s="14" customFormat="1" x14ac:dyDescent="0.35">
      <c r="A137" s="9">
        <v>2019</v>
      </c>
      <c r="B137" s="15">
        <v>13001</v>
      </c>
      <c r="C137" s="16" t="s">
        <v>131</v>
      </c>
      <c r="D137" s="11">
        <v>4285666</v>
      </c>
      <c r="E137" s="11">
        <v>0</v>
      </c>
      <c r="F137" s="12">
        <f t="shared" si="2"/>
        <v>4285666</v>
      </c>
      <c r="G137" s="11">
        <v>0</v>
      </c>
      <c r="H137" s="13">
        <v>309430</v>
      </c>
      <c r="I137" s="13">
        <v>0</v>
      </c>
    </row>
    <row r="138" spans="1:9" s="14" customFormat="1" x14ac:dyDescent="0.35">
      <c r="A138" s="9">
        <v>2019</v>
      </c>
      <c r="B138" s="15">
        <v>60006</v>
      </c>
      <c r="C138" s="16" t="s">
        <v>157</v>
      </c>
      <c r="D138" s="11">
        <v>1307250</v>
      </c>
      <c r="E138" s="11">
        <v>0</v>
      </c>
      <c r="F138" s="12">
        <f t="shared" si="2"/>
        <v>1307250</v>
      </c>
      <c r="G138" s="11">
        <v>0</v>
      </c>
      <c r="H138" s="13">
        <v>0</v>
      </c>
      <c r="I138" s="13">
        <v>0</v>
      </c>
    </row>
    <row r="139" spans="1:9" s="14" customFormat="1" x14ac:dyDescent="0.35">
      <c r="A139" s="9">
        <v>2019</v>
      </c>
      <c r="B139" s="15">
        <v>11004</v>
      </c>
      <c r="C139" s="16" t="s">
        <v>132</v>
      </c>
      <c r="D139" s="11">
        <v>3672044</v>
      </c>
      <c r="E139" s="11">
        <v>0</v>
      </c>
      <c r="F139" s="12">
        <f t="shared" si="2"/>
        <v>3672044</v>
      </c>
      <c r="G139" s="11">
        <v>0</v>
      </c>
      <c r="H139" s="13">
        <v>592600</v>
      </c>
      <c r="I139" s="13">
        <v>0</v>
      </c>
    </row>
    <row r="140" spans="1:9" s="14" customFormat="1" x14ac:dyDescent="0.35">
      <c r="A140" s="9">
        <v>2019</v>
      </c>
      <c r="B140" s="15">
        <v>51005</v>
      </c>
      <c r="C140" s="16" t="s">
        <v>133</v>
      </c>
      <c r="D140" s="11">
        <v>1187451</v>
      </c>
      <c r="E140" s="11">
        <v>43675</v>
      </c>
      <c r="F140" s="12">
        <f t="shared" si="2"/>
        <v>1231126</v>
      </c>
      <c r="G140" s="11">
        <v>0</v>
      </c>
      <c r="H140" s="13">
        <v>0</v>
      </c>
      <c r="I140" s="13">
        <v>0</v>
      </c>
    </row>
    <row r="141" spans="1:9" s="14" customFormat="1" x14ac:dyDescent="0.35">
      <c r="A141" s="9">
        <v>2019</v>
      </c>
      <c r="B141" s="15">
        <v>6005</v>
      </c>
      <c r="C141" s="16" t="s">
        <v>134</v>
      </c>
      <c r="D141" s="11">
        <v>1511206</v>
      </c>
      <c r="E141" s="11">
        <v>0</v>
      </c>
      <c r="F141" s="12">
        <f t="shared" si="2"/>
        <v>1511206</v>
      </c>
      <c r="G141" s="11">
        <v>0</v>
      </c>
      <c r="H141" s="13">
        <v>0</v>
      </c>
      <c r="I141" s="13">
        <v>0</v>
      </c>
    </row>
    <row r="142" spans="1:9" s="14" customFormat="1" x14ac:dyDescent="0.35">
      <c r="A142" s="9">
        <v>2019</v>
      </c>
      <c r="B142" s="15">
        <v>14004</v>
      </c>
      <c r="C142" s="16" t="s">
        <v>135</v>
      </c>
      <c r="D142" s="11">
        <v>12399012</v>
      </c>
      <c r="E142" s="11">
        <v>0</v>
      </c>
      <c r="F142" s="12">
        <f t="shared" si="2"/>
        <v>12399012</v>
      </c>
      <c r="G142" s="11">
        <v>0</v>
      </c>
      <c r="H142" s="13">
        <v>2094460</v>
      </c>
      <c r="I142" s="13">
        <v>0</v>
      </c>
    </row>
    <row r="143" spans="1:9" s="14" customFormat="1" x14ac:dyDescent="0.35">
      <c r="A143" s="9">
        <v>2019</v>
      </c>
      <c r="B143" s="15">
        <v>18003</v>
      </c>
      <c r="C143" s="16" t="s">
        <v>136</v>
      </c>
      <c r="D143" s="11">
        <v>655235</v>
      </c>
      <c r="E143" s="11">
        <v>0</v>
      </c>
      <c r="F143" s="12">
        <f t="shared" si="2"/>
        <v>655235</v>
      </c>
      <c r="G143" s="11">
        <v>0</v>
      </c>
      <c r="H143" s="13">
        <v>0</v>
      </c>
      <c r="I143" s="13">
        <v>0</v>
      </c>
    </row>
    <row r="144" spans="1:9" s="14" customFormat="1" x14ac:dyDescent="0.35">
      <c r="A144" s="9">
        <v>2019</v>
      </c>
      <c r="B144" s="15">
        <v>14005</v>
      </c>
      <c r="C144" s="16" t="s">
        <v>137</v>
      </c>
      <c r="D144" s="11">
        <v>1271122</v>
      </c>
      <c r="E144" s="11">
        <v>0</v>
      </c>
      <c r="F144" s="12">
        <f t="shared" si="2"/>
        <v>1271122</v>
      </c>
      <c r="G144" s="11">
        <v>0</v>
      </c>
      <c r="H144" s="13">
        <v>0</v>
      </c>
      <c r="I144" s="13">
        <v>3949</v>
      </c>
    </row>
    <row r="145" spans="1:9" s="14" customFormat="1" x14ac:dyDescent="0.35">
      <c r="A145" s="9">
        <v>2019</v>
      </c>
      <c r="B145" s="15">
        <v>18005</v>
      </c>
      <c r="C145" s="16" t="s">
        <v>154</v>
      </c>
      <c r="D145" s="11">
        <v>1047288</v>
      </c>
      <c r="E145" s="11">
        <v>0</v>
      </c>
      <c r="F145" s="12">
        <f t="shared" si="2"/>
        <v>1047288</v>
      </c>
      <c r="G145" s="11">
        <v>0</v>
      </c>
      <c r="H145" s="13">
        <v>0</v>
      </c>
      <c r="I145" s="13">
        <v>0</v>
      </c>
    </row>
    <row r="146" spans="1:9" s="14" customFormat="1" x14ac:dyDescent="0.35">
      <c r="A146" s="9">
        <v>2019</v>
      </c>
      <c r="B146" s="15">
        <v>36002</v>
      </c>
      <c r="C146" s="16" t="s">
        <v>138</v>
      </c>
      <c r="D146" s="11">
        <v>888147</v>
      </c>
      <c r="E146" s="11">
        <v>0</v>
      </c>
      <c r="F146" s="12">
        <f t="shared" si="2"/>
        <v>888147</v>
      </c>
      <c r="G146" s="11">
        <v>0</v>
      </c>
      <c r="H146" s="13">
        <v>0</v>
      </c>
      <c r="I146" s="13">
        <v>0</v>
      </c>
    </row>
    <row r="147" spans="1:9" s="14" customFormat="1" x14ac:dyDescent="0.35">
      <c r="A147" s="9">
        <v>2019</v>
      </c>
      <c r="B147" s="15">
        <v>49007</v>
      </c>
      <c r="C147" s="16" t="s">
        <v>139</v>
      </c>
      <c r="D147" s="11">
        <v>5457662</v>
      </c>
      <c r="E147" s="11">
        <v>0</v>
      </c>
      <c r="F147" s="12">
        <f t="shared" si="2"/>
        <v>5457662</v>
      </c>
      <c r="G147" s="11">
        <v>0</v>
      </c>
      <c r="H147" s="13">
        <v>574356</v>
      </c>
      <c r="I147" s="13">
        <v>0</v>
      </c>
    </row>
    <row r="148" spans="1:9" s="14" customFormat="1" x14ac:dyDescent="0.35">
      <c r="A148" s="9">
        <v>2019</v>
      </c>
      <c r="B148" s="15">
        <v>1003</v>
      </c>
      <c r="C148" s="16" t="s">
        <v>140</v>
      </c>
      <c r="D148" s="11">
        <v>331294</v>
      </c>
      <c r="E148" s="11">
        <v>0</v>
      </c>
      <c r="F148" s="12">
        <f t="shared" si="2"/>
        <v>331294</v>
      </c>
      <c r="G148" s="11">
        <v>0</v>
      </c>
      <c r="H148" s="13">
        <v>0</v>
      </c>
      <c r="I148" s="13">
        <v>0</v>
      </c>
    </row>
    <row r="149" spans="1:9" s="14" customFormat="1" x14ac:dyDescent="0.35">
      <c r="A149" s="9">
        <v>2019</v>
      </c>
      <c r="B149" s="15">
        <v>47001</v>
      </c>
      <c r="C149" s="16" t="s">
        <v>141</v>
      </c>
      <c r="D149" s="11">
        <v>2167790</v>
      </c>
      <c r="E149" s="11">
        <v>17132</v>
      </c>
      <c r="F149" s="12">
        <f t="shared" si="2"/>
        <v>2184922</v>
      </c>
      <c r="G149" s="11">
        <v>0</v>
      </c>
      <c r="H149" s="13">
        <v>204419</v>
      </c>
      <c r="I149" s="13">
        <v>0</v>
      </c>
    </row>
    <row r="150" spans="1:9" s="14" customFormat="1" x14ac:dyDescent="0.35">
      <c r="A150" s="9">
        <v>2019</v>
      </c>
      <c r="B150" s="15">
        <v>12003</v>
      </c>
      <c r="C150" s="16" t="s">
        <v>142</v>
      </c>
      <c r="D150" s="11">
        <v>973935</v>
      </c>
      <c r="E150" s="11">
        <v>0</v>
      </c>
      <c r="F150" s="12">
        <f t="shared" si="2"/>
        <v>973935</v>
      </c>
      <c r="G150" s="11">
        <v>0</v>
      </c>
      <c r="H150" s="13">
        <v>0</v>
      </c>
      <c r="I150" s="13">
        <v>0</v>
      </c>
    </row>
    <row r="151" spans="1:9" s="14" customFormat="1" x14ac:dyDescent="0.35">
      <c r="A151" s="9">
        <v>2019</v>
      </c>
      <c r="B151" s="15">
        <v>54007</v>
      </c>
      <c r="C151" s="16" t="s">
        <v>143</v>
      </c>
      <c r="D151" s="11">
        <v>1060364</v>
      </c>
      <c r="E151" s="11">
        <v>0</v>
      </c>
      <c r="F151" s="12">
        <f t="shared" si="2"/>
        <v>1060364</v>
      </c>
      <c r="G151" s="11">
        <v>0</v>
      </c>
      <c r="H151" s="13">
        <v>0</v>
      </c>
      <c r="I151" s="13">
        <v>91718</v>
      </c>
    </row>
    <row r="152" spans="1:9" s="14" customFormat="1" x14ac:dyDescent="0.35">
      <c r="A152" s="9">
        <v>2019</v>
      </c>
      <c r="B152" s="15">
        <v>59002</v>
      </c>
      <c r="C152" s="16" t="s">
        <v>144</v>
      </c>
      <c r="D152" s="11">
        <v>2373836</v>
      </c>
      <c r="E152" s="11">
        <v>0</v>
      </c>
      <c r="F152" s="12">
        <f t="shared" si="2"/>
        <v>2373836</v>
      </c>
      <c r="G152" s="11">
        <v>0</v>
      </c>
      <c r="H152" s="13">
        <v>0</v>
      </c>
      <c r="I152" s="13">
        <v>0</v>
      </c>
    </row>
    <row r="153" spans="1:9" s="14" customFormat="1" x14ac:dyDescent="0.35">
      <c r="A153" s="9">
        <v>2019</v>
      </c>
      <c r="B153" s="17">
        <v>2006</v>
      </c>
      <c r="C153" s="16" t="s">
        <v>145</v>
      </c>
      <c r="D153" s="11">
        <v>1296113</v>
      </c>
      <c r="E153" s="11">
        <v>0</v>
      </c>
      <c r="F153" s="12">
        <f t="shared" si="2"/>
        <v>1296113</v>
      </c>
      <c r="G153" s="11">
        <v>0</v>
      </c>
      <c r="H153" s="13">
        <v>0</v>
      </c>
      <c r="I153" s="13">
        <v>0</v>
      </c>
    </row>
    <row r="154" spans="1:9" s="14" customFormat="1" x14ac:dyDescent="0.35">
      <c r="A154" s="9">
        <v>2019</v>
      </c>
      <c r="B154" s="15">
        <v>55004</v>
      </c>
      <c r="C154" s="16" t="s">
        <v>146</v>
      </c>
      <c r="D154" s="11">
        <v>1192818</v>
      </c>
      <c r="E154" s="11">
        <v>0</v>
      </c>
      <c r="F154" s="12">
        <f t="shared" si="2"/>
        <v>1192818</v>
      </c>
      <c r="G154" s="11">
        <v>0</v>
      </c>
      <c r="H154" s="13">
        <v>0</v>
      </c>
      <c r="I154" s="13">
        <v>0</v>
      </c>
    </row>
    <row r="155" spans="1:9" s="14" customFormat="1" x14ac:dyDescent="0.35">
      <c r="A155" s="9">
        <v>2019</v>
      </c>
      <c r="B155" s="15">
        <v>63003</v>
      </c>
      <c r="C155" s="16" t="s">
        <v>147</v>
      </c>
      <c r="D155" s="11">
        <v>9214400</v>
      </c>
      <c r="E155" s="11">
        <v>0</v>
      </c>
      <c r="F155" s="12">
        <f t="shared" si="2"/>
        <v>9214400</v>
      </c>
      <c r="G155" s="11">
        <v>0</v>
      </c>
      <c r="H155" s="13">
        <v>1048030</v>
      </c>
      <c r="I155" s="13">
        <v>0</v>
      </c>
    </row>
    <row r="156" spans="1:9" s="22" customFormat="1" ht="24" customHeight="1" x14ac:dyDescent="0.35">
      <c r="A156" s="15"/>
      <c r="B156" s="15"/>
      <c r="C156" s="18" t="s">
        <v>148</v>
      </c>
      <c r="D156" s="19">
        <f t="shared" ref="D156:G156" si="3">SUM(D7:D155)</f>
        <v>472226701</v>
      </c>
      <c r="E156" s="20">
        <f t="shared" si="3"/>
        <v>1963179</v>
      </c>
      <c r="F156" s="21">
        <f t="shared" si="3"/>
        <v>474189880</v>
      </c>
      <c r="G156" s="20">
        <f t="shared" si="3"/>
        <v>791368</v>
      </c>
      <c r="H156" s="19">
        <f>SUM(H7:H155)</f>
        <v>60146421</v>
      </c>
      <c r="I156" s="19">
        <f>SUM(I7:I155)</f>
        <v>2832506</v>
      </c>
    </row>
  </sheetData>
  <sortState xmlns:xlrd2="http://schemas.microsoft.com/office/spreadsheetml/2017/richdata2" ref="A7:I155">
    <sortCondition ref="C7:C155"/>
  </sortState>
  <mergeCells count="3">
    <mergeCell ref="B5:B6"/>
    <mergeCell ref="C5:C6"/>
    <mergeCell ref="A5:A6"/>
  </mergeCells>
  <phoneticPr fontId="1" type="noConversion"/>
  <pageMargins left="0.28999999999999998" right="0.24" top="0.4" bottom="0.35" header="0.18" footer="0.21"/>
  <pageSetup fitToHeight="0" orientation="portrait" r:id="rId1"/>
  <headerFooter alignWithMargins="0">
    <oddFooter>&amp;C&amp;"Gill Sans MT,Regular"&amp;P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depr14748</dc:creator>
  <cp:lastModifiedBy>Woodmansey, Susan</cp:lastModifiedBy>
  <cp:lastPrinted>2020-05-29T16:04:56Z</cp:lastPrinted>
  <dcterms:created xsi:type="dcterms:W3CDTF">2009-06-29T15:32:20Z</dcterms:created>
  <dcterms:modified xsi:type="dcterms:W3CDTF">2020-05-29T16:05:08Z</dcterms:modified>
</cp:coreProperties>
</file>